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Vega\Documents\CARMEN VEGA\UNICORDOBA\INVITACIONES PUBLICAS\VIGENCIA 2021\MEDICAMENTOS\"/>
    </mc:Choice>
  </mc:AlternateContent>
  <xr:revisionPtr revIDLastSave="0" documentId="8_{F9B16AD3-4AB3-4CE4-9C1B-3D66163E738F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listado unico 2020-2021" sheetId="6" r:id="rId2"/>
    <sheet name="Hoja5" sheetId="7" state="hidden" r:id="rId3"/>
    <sheet name="Hoja6" sheetId="8" state="hidden" r:id="rId4"/>
    <sheet name="Hoja2" sheetId="3" state="hidden" r:id="rId5"/>
    <sheet name="Hoja3" sheetId="4" state="hidden" r:id="rId6"/>
    <sheet name="Hoja4" sheetId="5" state="hidden" r:id="rId7"/>
  </sheets>
  <externalReferences>
    <externalReference r:id="rId8"/>
  </externalReferences>
  <definedNames>
    <definedName name="_xlnm._FilterDatabase" localSheetId="0" hidden="1">Hoja1!$C$9:$I$2018</definedName>
    <definedName name="_xlnm._FilterDatabase" localSheetId="6" hidden="1">Hoja4!$A$10:$J$404</definedName>
    <definedName name="_xlnm._FilterDatabase" localSheetId="3" hidden="1">Hoja6!$A$2:$C$268</definedName>
    <definedName name="_xlnm._FilterDatabase" localSheetId="1" hidden="1">'listado unico 2020-2021'!$A$9:$L$1977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01" i="6" l="1"/>
  <c r="J1955" i="6" l="1"/>
  <c r="J1954" i="6"/>
  <c r="J1953" i="6"/>
  <c r="J1933" i="6"/>
  <c r="J1932" i="6"/>
  <c r="J1931" i="6"/>
  <c r="J1930" i="6"/>
  <c r="J1923" i="6"/>
  <c r="J1919" i="6"/>
  <c r="J1917" i="6"/>
  <c r="J1916" i="6"/>
  <c r="J1909" i="6"/>
  <c r="J1904" i="6"/>
  <c r="J1876" i="6"/>
  <c r="J1865" i="6"/>
  <c r="J1861" i="6"/>
  <c r="J1859" i="6"/>
  <c r="J1851" i="6"/>
  <c r="J1850" i="6"/>
  <c r="J1834" i="6"/>
  <c r="J1825" i="6"/>
  <c r="J1819" i="6"/>
  <c r="J1817" i="6"/>
  <c r="J1804" i="6"/>
  <c r="J1803" i="6"/>
  <c r="J1800" i="6"/>
  <c r="J1785" i="6"/>
  <c r="J1770" i="6"/>
  <c r="J1735" i="6"/>
  <c r="J1722" i="6"/>
  <c r="J1628" i="6"/>
  <c r="J1625" i="6"/>
  <c r="J1624" i="6"/>
  <c r="J1570" i="6"/>
  <c r="J1565" i="6"/>
  <c r="J1550" i="6"/>
  <c r="J1546" i="6"/>
  <c r="J1544" i="6"/>
  <c r="J1543" i="6"/>
  <c r="J1542" i="6"/>
  <c r="J1539" i="6"/>
  <c r="J1534" i="6"/>
  <c r="J1532" i="6"/>
  <c r="J1531" i="6"/>
  <c r="J1526" i="6"/>
  <c r="J1525" i="6"/>
  <c r="J1519" i="6"/>
  <c r="J1518" i="6"/>
  <c r="J1511" i="6"/>
  <c r="J1510" i="6"/>
  <c r="J1508" i="6"/>
  <c r="J1506" i="6"/>
  <c r="J1505" i="6"/>
  <c r="J1503" i="6"/>
  <c r="J1499" i="6"/>
  <c r="J1498" i="6"/>
  <c r="J1497" i="6"/>
  <c r="J1494" i="6"/>
  <c r="J1492" i="6"/>
  <c r="J1489" i="6"/>
  <c r="J1488" i="6"/>
  <c r="J1487" i="6"/>
  <c r="J1473" i="6"/>
  <c r="J1472" i="6"/>
  <c r="J1469" i="6"/>
  <c r="J1468" i="6"/>
  <c r="J1464" i="6"/>
  <c r="J1463" i="6"/>
  <c r="J1462" i="6"/>
  <c r="J1461" i="6"/>
  <c r="K294" i="6"/>
  <c r="L294" i="6" s="1"/>
  <c r="K372" i="6"/>
  <c r="L372" i="6" s="1"/>
  <c r="K413" i="6"/>
  <c r="L413" i="6" s="1"/>
  <c r="K414" i="6"/>
  <c r="L414" i="6" s="1"/>
  <c r="K416" i="6"/>
  <c r="L416" i="6" s="1"/>
  <c r="K419" i="6"/>
  <c r="L419" i="6" s="1"/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" i="8"/>
  <c r="I10" i="6" l="1"/>
  <c r="K10" i="6" l="1"/>
  <c r="L10" i="6" s="1"/>
  <c r="I11" i="6"/>
  <c r="I12" i="6"/>
  <c r="I13" i="6"/>
  <c r="K13" i="6" s="1"/>
  <c r="I14" i="6"/>
  <c r="I15" i="6"/>
  <c r="I16" i="6"/>
  <c r="I17" i="6"/>
  <c r="K17" i="6" s="1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K207" i="6" s="1"/>
  <c r="I208" i="6"/>
  <c r="I209" i="6"/>
  <c r="K209" i="6" s="1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K232" i="6" s="1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K320" i="6" s="1"/>
  <c r="I321" i="6"/>
  <c r="K321" i="6" s="1"/>
  <c r="I322" i="6"/>
  <c r="I323" i="6"/>
  <c r="I324" i="6"/>
  <c r="I325" i="6"/>
  <c r="I326" i="6"/>
  <c r="I327" i="6"/>
  <c r="I328" i="6"/>
  <c r="I329" i="6"/>
  <c r="I330" i="6"/>
  <c r="I331" i="6"/>
  <c r="I332" i="6"/>
  <c r="K332" i="6" s="1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K407" i="6" s="1"/>
  <c r="I408" i="6"/>
  <c r="I409" i="6"/>
  <c r="I410" i="6"/>
  <c r="I411" i="6"/>
  <c r="K411" i="6" s="1"/>
  <c r="I412" i="6"/>
  <c r="I415" i="6"/>
  <c r="I417" i="6"/>
  <c r="I418" i="6"/>
  <c r="I420" i="6"/>
  <c r="I421" i="6"/>
  <c r="K421" i="6" l="1"/>
  <c r="L421" i="6" s="1"/>
  <c r="K405" i="6"/>
  <c r="L405" i="6" s="1"/>
  <c r="K393" i="6"/>
  <c r="L393" i="6" s="1"/>
  <c r="K385" i="6"/>
  <c r="L385" i="6" s="1"/>
  <c r="K377" i="6"/>
  <c r="L377" i="6" s="1"/>
  <c r="K368" i="6"/>
  <c r="L368" i="6" s="1"/>
  <c r="K360" i="6"/>
  <c r="L360" i="6" s="1"/>
  <c r="K352" i="6"/>
  <c r="L352" i="6" s="1"/>
  <c r="K344" i="6"/>
  <c r="L344" i="6" s="1"/>
  <c r="L332" i="6"/>
  <c r="L320" i="6"/>
  <c r="K308" i="6"/>
  <c r="L308" i="6" s="1"/>
  <c r="K296" i="6"/>
  <c r="L296" i="6" s="1"/>
  <c r="K279" i="6"/>
  <c r="L279" i="6" s="1"/>
  <c r="K267" i="6"/>
  <c r="L267" i="6" s="1"/>
  <c r="K251" i="6"/>
  <c r="L251" i="6" s="1"/>
  <c r="K227" i="6"/>
  <c r="L227" i="6" s="1"/>
  <c r="K199" i="6"/>
  <c r="L199" i="6" s="1"/>
  <c r="K167" i="6"/>
  <c r="L167" i="6" s="1"/>
  <c r="K127" i="6"/>
  <c r="L127" i="6" s="1"/>
  <c r="K123" i="6"/>
  <c r="L123" i="6" s="1"/>
  <c r="K119" i="6"/>
  <c r="L119" i="6" s="1"/>
  <c r="K115" i="6"/>
  <c r="L115" i="6" s="1"/>
  <c r="K111" i="6"/>
  <c r="L111" i="6" s="1"/>
  <c r="K107" i="6"/>
  <c r="L107" i="6" s="1"/>
  <c r="K99" i="6"/>
  <c r="L99" i="6" s="1"/>
  <c r="K95" i="6"/>
  <c r="L95" i="6" s="1"/>
  <c r="K91" i="6"/>
  <c r="L91" i="6" s="1"/>
  <c r="K87" i="6"/>
  <c r="L87" i="6" s="1"/>
  <c r="K83" i="6"/>
  <c r="L83" i="6" s="1"/>
  <c r="K79" i="6"/>
  <c r="L79" i="6" s="1"/>
  <c r="K75" i="6"/>
  <c r="L75" i="6" s="1"/>
  <c r="K71" i="6"/>
  <c r="L71" i="6" s="1"/>
  <c r="K67" i="6"/>
  <c r="L67" i="6" s="1"/>
  <c r="K63" i="6"/>
  <c r="L63" i="6" s="1"/>
  <c r="K59" i="6"/>
  <c r="L59" i="6" s="1"/>
  <c r="K55" i="6"/>
  <c r="L55" i="6" s="1"/>
  <c r="K51" i="6"/>
  <c r="L51" i="6" s="1"/>
  <c r="K47" i="6"/>
  <c r="L47" i="6" s="1"/>
  <c r="K43" i="6"/>
  <c r="L43" i="6" s="1"/>
  <c r="K39" i="6"/>
  <c r="L39" i="6" s="1"/>
  <c r="K35" i="6"/>
  <c r="L35" i="6" s="1"/>
  <c r="K31" i="6"/>
  <c r="L31" i="6" s="1"/>
  <c r="K27" i="6"/>
  <c r="L27" i="6" s="1"/>
  <c r="K23" i="6"/>
  <c r="L23" i="6" s="1"/>
  <c r="K19" i="6"/>
  <c r="L19" i="6" s="1"/>
  <c r="K15" i="6"/>
  <c r="L15" i="6" s="1"/>
  <c r="K11" i="6"/>
  <c r="L11" i="6" s="1"/>
  <c r="K420" i="6"/>
  <c r="L420" i="6" s="1"/>
  <c r="K412" i="6"/>
  <c r="L412" i="6" s="1"/>
  <c r="K408" i="6"/>
  <c r="L408" i="6" s="1"/>
  <c r="K404" i="6"/>
  <c r="L404" i="6" s="1"/>
  <c r="K400" i="6"/>
  <c r="L400" i="6" s="1"/>
  <c r="K396" i="6"/>
  <c r="L396" i="6" s="1"/>
  <c r="K392" i="6"/>
  <c r="L392" i="6" s="1"/>
  <c r="K388" i="6"/>
  <c r="L388" i="6" s="1"/>
  <c r="K384" i="6"/>
  <c r="L384" i="6" s="1"/>
  <c r="K380" i="6"/>
  <c r="L380" i="6" s="1"/>
  <c r="K376" i="6"/>
  <c r="L376" i="6" s="1"/>
  <c r="K371" i="6"/>
  <c r="L371" i="6" s="1"/>
  <c r="K367" i="6"/>
  <c r="L367" i="6" s="1"/>
  <c r="K363" i="6"/>
  <c r="L363" i="6" s="1"/>
  <c r="K359" i="6"/>
  <c r="L359" i="6" s="1"/>
  <c r="K355" i="6"/>
  <c r="L355" i="6" s="1"/>
  <c r="K351" i="6"/>
  <c r="L351" i="6" s="1"/>
  <c r="K347" i="6"/>
  <c r="L347" i="6" s="1"/>
  <c r="K343" i="6"/>
  <c r="L343" i="6" s="1"/>
  <c r="K339" i="6"/>
  <c r="L339" i="6" s="1"/>
  <c r="K335" i="6"/>
  <c r="L335" i="6" s="1"/>
  <c r="K331" i="6"/>
  <c r="L331" i="6" s="1"/>
  <c r="K327" i="6"/>
  <c r="L327" i="6" s="1"/>
  <c r="K323" i="6"/>
  <c r="L323" i="6" s="1"/>
  <c r="K319" i="6"/>
  <c r="L319" i="6" s="1"/>
  <c r="K315" i="6"/>
  <c r="L315" i="6" s="1"/>
  <c r="K311" i="6"/>
  <c r="L311" i="6" s="1"/>
  <c r="K307" i="6"/>
  <c r="L307" i="6" s="1"/>
  <c r="K303" i="6"/>
  <c r="L303" i="6" s="1"/>
  <c r="K299" i="6"/>
  <c r="L299" i="6" s="1"/>
  <c r="K295" i="6"/>
  <c r="L295" i="6" s="1"/>
  <c r="K290" i="6"/>
  <c r="L290" i="6" s="1"/>
  <c r="K286" i="6"/>
  <c r="L286" i="6" s="1"/>
  <c r="K282" i="6"/>
  <c r="L282" i="6" s="1"/>
  <c r="K278" i="6"/>
  <c r="L278" i="6" s="1"/>
  <c r="K274" i="6"/>
  <c r="L274" i="6" s="1"/>
  <c r="K270" i="6"/>
  <c r="L270" i="6" s="1"/>
  <c r="K266" i="6"/>
  <c r="L266" i="6" s="1"/>
  <c r="K262" i="6"/>
  <c r="L262" i="6" s="1"/>
  <c r="K258" i="6"/>
  <c r="L258" i="6" s="1"/>
  <c r="K254" i="6"/>
  <c r="L254" i="6" s="1"/>
  <c r="K250" i="6"/>
  <c r="L250" i="6" s="1"/>
  <c r="K246" i="6"/>
  <c r="L246" i="6" s="1"/>
  <c r="K242" i="6"/>
  <c r="L242" i="6" s="1"/>
  <c r="K238" i="6"/>
  <c r="L238" i="6" s="1"/>
  <c r="K234" i="6"/>
  <c r="L234" i="6" s="1"/>
  <c r="K230" i="6"/>
  <c r="L230" i="6" s="1"/>
  <c r="K226" i="6"/>
  <c r="L226" i="6" s="1"/>
  <c r="K222" i="6"/>
  <c r="L222" i="6" s="1"/>
  <c r="K218" i="6"/>
  <c r="L218" i="6" s="1"/>
  <c r="K214" i="6"/>
  <c r="L214" i="6" s="1"/>
  <c r="K210" i="6"/>
  <c r="L210" i="6" s="1"/>
  <c r="K206" i="6"/>
  <c r="L206" i="6" s="1"/>
  <c r="K202" i="6"/>
  <c r="L202" i="6" s="1"/>
  <c r="K198" i="6"/>
  <c r="L198" i="6" s="1"/>
  <c r="K194" i="6"/>
  <c r="L194" i="6" s="1"/>
  <c r="K190" i="6"/>
  <c r="L190" i="6" s="1"/>
  <c r="K186" i="6"/>
  <c r="L186" i="6" s="1"/>
  <c r="K182" i="6"/>
  <c r="L182" i="6" s="1"/>
  <c r="K178" i="6"/>
  <c r="L178" i="6" s="1"/>
  <c r="K174" i="6"/>
  <c r="L174" i="6" s="1"/>
  <c r="K170" i="6"/>
  <c r="L170" i="6" s="1"/>
  <c r="K166" i="6"/>
  <c r="L166" i="6" s="1"/>
  <c r="K162" i="6"/>
  <c r="L162" i="6" s="1"/>
  <c r="K158" i="6"/>
  <c r="L158" i="6" s="1"/>
  <c r="K154" i="6"/>
  <c r="L154" i="6" s="1"/>
  <c r="K150" i="6"/>
  <c r="L150" i="6" s="1"/>
  <c r="K146" i="6"/>
  <c r="L146" i="6" s="1"/>
  <c r="K142" i="6"/>
  <c r="L142" i="6" s="1"/>
  <c r="K138" i="6"/>
  <c r="L138" i="6" s="1"/>
  <c r="K134" i="6"/>
  <c r="L134" i="6" s="1"/>
  <c r="K130" i="6"/>
  <c r="L130" i="6" s="1"/>
  <c r="K126" i="6"/>
  <c r="L126" i="6" s="1"/>
  <c r="K122" i="6"/>
  <c r="L122" i="6" s="1"/>
  <c r="K118" i="6"/>
  <c r="L118" i="6" s="1"/>
  <c r="K114" i="6"/>
  <c r="L114" i="6" s="1"/>
  <c r="K110" i="6"/>
  <c r="L110" i="6" s="1"/>
  <c r="K106" i="6"/>
  <c r="L106" i="6" s="1"/>
  <c r="K102" i="6"/>
  <c r="L102" i="6" s="1"/>
  <c r="K98" i="6"/>
  <c r="L98" i="6" s="1"/>
  <c r="K94" i="6"/>
  <c r="L94" i="6" s="1"/>
  <c r="K90" i="6"/>
  <c r="L90" i="6" s="1"/>
  <c r="K86" i="6"/>
  <c r="L86" i="6" s="1"/>
  <c r="K82" i="6"/>
  <c r="L82" i="6" s="1"/>
  <c r="K78" i="6"/>
  <c r="L78" i="6" s="1"/>
  <c r="K74" i="6"/>
  <c r="L74" i="6" s="1"/>
  <c r="K70" i="6"/>
  <c r="L70" i="6" s="1"/>
  <c r="K66" i="6"/>
  <c r="L66" i="6" s="1"/>
  <c r="K62" i="6"/>
  <c r="L62" i="6" s="1"/>
  <c r="K58" i="6"/>
  <c r="L58" i="6" s="1"/>
  <c r="K54" i="6"/>
  <c r="L54" i="6" s="1"/>
  <c r="K50" i="6"/>
  <c r="L50" i="6" s="1"/>
  <c r="K46" i="6"/>
  <c r="L46" i="6" s="1"/>
  <c r="K42" i="6"/>
  <c r="L42" i="6" s="1"/>
  <c r="K38" i="6"/>
  <c r="L38" i="6" s="1"/>
  <c r="K34" i="6"/>
  <c r="L34" i="6" s="1"/>
  <c r="K30" i="6"/>
  <c r="L30" i="6" s="1"/>
  <c r="K26" i="6"/>
  <c r="L26" i="6" s="1"/>
  <c r="K22" i="6"/>
  <c r="L22" i="6" s="1"/>
  <c r="K18" i="6"/>
  <c r="L18" i="6" s="1"/>
  <c r="K14" i="6"/>
  <c r="L14" i="6" s="1"/>
  <c r="K81" i="6"/>
  <c r="L81" i="6" s="1"/>
  <c r="K77" i="6"/>
  <c r="L77" i="6" s="1"/>
  <c r="K73" i="6"/>
  <c r="L73" i="6" s="1"/>
  <c r="K69" i="6"/>
  <c r="L69" i="6" s="1"/>
  <c r="K65" i="6"/>
  <c r="L65" i="6" s="1"/>
  <c r="K61" i="6"/>
  <c r="L61" i="6" s="1"/>
  <c r="K57" i="6"/>
  <c r="L57" i="6" s="1"/>
  <c r="K53" i="6"/>
  <c r="L53" i="6" s="1"/>
  <c r="K49" i="6"/>
  <c r="L49" i="6" s="1"/>
  <c r="K45" i="6"/>
  <c r="L45" i="6" s="1"/>
  <c r="K41" i="6"/>
  <c r="L41" i="6" s="1"/>
  <c r="K37" i="6"/>
  <c r="L37" i="6" s="1"/>
  <c r="K33" i="6"/>
  <c r="L33" i="6" s="1"/>
  <c r="K29" i="6"/>
  <c r="L29" i="6" s="1"/>
  <c r="K25" i="6"/>
  <c r="L25" i="6" s="1"/>
  <c r="K21" i="6"/>
  <c r="L21" i="6" s="1"/>
  <c r="L17" i="6"/>
  <c r="L13" i="6"/>
  <c r="K415" i="6"/>
  <c r="L415" i="6" s="1"/>
  <c r="K409" i="6"/>
  <c r="L409" i="6" s="1"/>
  <c r="K401" i="6"/>
  <c r="L401" i="6" s="1"/>
  <c r="K397" i="6"/>
  <c r="L397" i="6" s="1"/>
  <c r="K389" i="6"/>
  <c r="L389" i="6" s="1"/>
  <c r="K381" i="6"/>
  <c r="L381" i="6" s="1"/>
  <c r="K373" i="6"/>
  <c r="L373" i="6" s="1"/>
  <c r="K364" i="6"/>
  <c r="L364" i="6" s="1"/>
  <c r="K356" i="6"/>
  <c r="L356" i="6" s="1"/>
  <c r="K348" i="6"/>
  <c r="L348" i="6" s="1"/>
  <c r="K340" i="6"/>
  <c r="L340" i="6" s="1"/>
  <c r="K336" i="6"/>
  <c r="L336" i="6" s="1"/>
  <c r="K328" i="6"/>
  <c r="L328" i="6" s="1"/>
  <c r="K324" i="6"/>
  <c r="L324" i="6" s="1"/>
  <c r="K316" i="6"/>
  <c r="L316" i="6" s="1"/>
  <c r="K312" i="6"/>
  <c r="L312" i="6" s="1"/>
  <c r="K304" i="6"/>
  <c r="L304" i="6" s="1"/>
  <c r="K300" i="6"/>
  <c r="L300" i="6" s="1"/>
  <c r="K291" i="6"/>
  <c r="L291" i="6" s="1"/>
  <c r="K287" i="6"/>
  <c r="L287" i="6" s="1"/>
  <c r="K283" i="6"/>
  <c r="L283" i="6" s="1"/>
  <c r="K275" i="6"/>
  <c r="L275" i="6" s="1"/>
  <c r="K271" i="6"/>
  <c r="L271" i="6" s="1"/>
  <c r="K263" i="6"/>
  <c r="L263" i="6" s="1"/>
  <c r="K259" i="6"/>
  <c r="L259" i="6" s="1"/>
  <c r="K255" i="6"/>
  <c r="L255" i="6" s="1"/>
  <c r="K247" i="6"/>
  <c r="L247" i="6" s="1"/>
  <c r="K243" i="6"/>
  <c r="L243" i="6" s="1"/>
  <c r="K239" i="6"/>
  <c r="L239" i="6" s="1"/>
  <c r="K235" i="6"/>
  <c r="L235" i="6" s="1"/>
  <c r="K231" i="6"/>
  <c r="L231" i="6" s="1"/>
  <c r="K223" i="6"/>
  <c r="L223" i="6" s="1"/>
  <c r="K219" i="6"/>
  <c r="L219" i="6" s="1"/>
  <c r="K215" i="6"/>
  <c r="L215" i="6" s="1"/>
  <c r="K211" i="6"/>
  <c r="L211" i="6" s="1"/>
  <c r="L207" i="6"/>
  <c r="K203" i="6"/>
  <c r="L203" i="6" s="1"/>
  <c r="K195" i="6"/>
  <c r="L195" i="6" s="1"/>
  <c r="K191" i="6"/>
  <c r="L191" i="6" s="1"/>
  <c r="K187" i="6"/>
  <c r="L187" i="6" s="1"/>
  <c r="K183" i="6"/>
  <c r="L183" i="6" s="1"/>
  <c r="K179" i="6"/>
  <c r="L179" i="6" s="1"/>
  <c r="K175" i="6"/>
  <c r="L175" i="6" s="1"/>
  <c r="K171" i="6"/>
  <c r="L171" i="6" s="1"/>
  <c r="K163" i="6"/>
  <c r="L163" i="6" s="1"/>
  <c r="K159" i="6"/>
  <c r="L159" i="6" s="1"/>
  <c r="K155" i="6"/>
  <c r="L155" i="6" s="1"/>
  <c r="K151" i="6"/>
  <c r="L151" i="6" s="1"/>
  <c r="K147" i="6"/>
  <c r="L147" i="6" s="1"/>
  <c r="K143" i="6"/>
  <c r="L143" i="6" s="1"/>
  <c r="K139" i="6"/>
  <c r="L139" i="6" s="1"/>
  <c r="K135" i="6"/>
  <c r="L135" i="6" s="1"/>
  <c r="K131" i="6"/>
  <c r="L131" i="6" s="1"/>
  <c r="K103" i="6"/>
  <c r="L103" i="6" s="1"/>
  <c r="K418" i="6"/>
  <c r="L418" i="6" s="1"/>
  <c r="L411" i="6"/>
  <c r="L407" i="6"/>
  <c r="K403" i="6"/>
  <c r="L403" i="6" s="1"/>
  <c r="K399" i="6"/>
  <c r="L399" i="6" s="1"/>
  <c r="K395" i="6"/>
  <c r="L395" i="6" s="1"/>
  <c r="K391" i="6"/>
  <c r="L391" i="6" s="1"/>
  <c r="K387" i="6"/>
  <c r="L387" i="6" s="1"/>
  <c r="K383" i="6"/>
  <c r="L383" i="6" s="1"/>
  <c r="K379" i="6"/>
  <c r="L379" i="6" s="1"/>
  <c r="K375" i="6"/>
  <c r="L375" i="6" s="1"/>
  <c r="K370" i="6"/>
  <c r="L370" i="6" s="1"/>
  <c r="K366" i="6"/>
  <c r="L366" i="6" s="1"/>
  <c r="K362" i="6"/>
  <c r="L362" i="6" s="1"/>
  <c r="K358" i="6"/>
  <c r="L358" i="6" s="1"/>
  <c r="K354" i="6"/>
  <c r="L354" i="6" s="1"/>
  <c r="K350" i="6"/>
  <c r="L350" i="6" s="1"/>
  <c r="K346" i="6"/>
  <c r="L346" i="6" s="1"/>
  <c r="K342" i="6"/>
  <c r="L342" i="6" s="1"/>
  <c r="K338" i="6"/>
  <c r="L338" i="6" s="1"/>
  <c r="K334" i="6"/>
  <c r="L334" i="6" s="1"/>
  <c r="K330" i="6"/>
  <c r="L330" i="6" s="1"/>
  <c r="K326" i="6"/>
  <c r="L326" i="6" s="1"/>
  <c r="K322" i="6"/>
  <c r="L322" i="6" s="1"/>
  <c r="K318" i="6"/>
  <c r="L318" i="6" s="1"/>
  <c r="K314" i="6"/>
  <c r="L314" i="6" s="1"/>
  <c r="K310" i="6"/>
  <c r="L310" i="6" s="1"/>
  <c r="K306" i="6"/>
  <c r="L306" i="6" s="1"/>
  <c r="K302" i="6"/>
  <c r="L302" i="6" s="1"/>
  <c r="K298" i="6"/>
  <c r="L298" i="6" s="1"/>
  <c r="K293" i="6"/>
  <c r="L293" i="6" s="1"/>
  <c r="K289" i="6"/>
  <c r="L289" i="6" s="1"/>
  <c r="K285" i="6"/>
  <c r="L285" i="6" s="1"/>
  <c r="K281" i="6"/>
  <c r="L281" i="6" s="1"/>
  <c r="K277" i="6"/>
  <c r="L277" i="6" s="1"/>
  <c r="K273" i="6"/>
  <c r="L273" i="6" s="1"/>
  <c r="K269" i="6"/>
  <c r="L269" i="6" s="1"/>
  <c r="K265" i="6"/>
  <c r="L265" i="6" s="1"/>
  <c r="K261" i="6"/>
  <c r="L261" i="6" s="1"/>
  <c r="K257" i="6"/>
  <c r="L257" i="6" s="1"/>
  <c r="K253" i="6"/>
  <c r="L253" i="6" s="1"/>
  <c r="K249" i="6"/>
  <c r="L249" i="6" s="1"/>
  <c r="K245" i="6"/>
  <c r="L245" i="6" s="1"/>
  <c r="K241" i="6"/>
  <c r="L241" i="6" s="1"/>
  <c r="K237" i="6"/>
  <c r="L237" i="6" s="1"/>
  <c r="K233" i="6"/>
  <c r="L233" i="6" s="1"/>
  <c r="K229" i="6"/>
  <c r="L229" i="6" s="1"/>
  <c r="K225" i="6"/>
  <c r="L225" i="6" s="1"/>
  <c r="K221" i="6"/>
  <c r="L221" i="6" s="1"/>
  <c r="K217" i="6"/>
  <c r="L217" i="6" s="1"/>
  <c r="K213" i="6"/>
  <c r="L213" i="6" s="1"/>
  <c r="L209" i="6"/>
  <c r="K205" i="6"/>
  <c r="L205" i="6" s="1"/>
  <c r="K201" i="6"/>
  <c r="L201" i="6" s="1"/>
  <c r="K197" i="6"/>
  <c r="L197" i="6" s="1"/>
  <c r="K193" i="6"/>
  <c r="L193" i="6" s="1"/>
  <c r="K189" i="6"/>
  <c r="L189" i="6" s="1"/>
  <c r="K185" i="6"/>
  <c r="L185" i="6" s="1"/>
  <c r="K181" i="6"/>
  <c r="L181" i="6" s="1"/>
  <c r="K177" i="6"/>
  <c r="L177" i="6" s="1"/>
  <c r="K173" i="6"/>
  <c r="L173" i="6" s="1"/>
  <c r="K169" i="6"/>
  <c r="L169" i="6" s="1"/>
  <c r="K165" i="6"/>
  <c r="L165" i="6" s="1"/>
  <c r="K161" i="6"/>
  <c r="L161" i="6" s="1"/>
  <c r="K157" i="6"/>
  <c r="L157" i="6" s="1"/>
  <c r="K153" i="6"/>
  <c r="L153" i="6" s="1"/>
  <c r="K149" i="6"/>
  <c r="L149" i="6" s="1"/>
  <c r="K145" i="6"/>
  <c r="L145" i="6" s="1"/>
  <c r="K141" i="6"/>
  <c r="L141" i="6" s="1"/>
  <c r="K137" i="6"/>
  <c r="L137" i="6" s="1"/>
  <c r="K133" i="6"/>
  <c r="L133" i="6" s="1"/>
  <c r="K129" i="6"/>
  <c r="L129" i="6" s="1"/>
  <c r="K125" i="6"/>
  <c r="L125" i="6" s="1"/>
  <c r="K121" i="6"/>
  <c r="L121" i="6" s="1"/>
  <c r="K117" i="6"/>
  <c r="L117" i="6" s="1"/>
  <c r="K113" i="6"/>
  <c r="L113" i="6" s="1"/>
  <c r="K109" i="6"/>
  <c r="L109" i="6" s="1"/>
  <c r="K105" i="6"/>
  <c r="L105" i="6" s="1"/>
  <c r="K101" i="6"/>
  <c r="L101" i="6" s="1"/>
  <c r="K97" i="6"/>
  <c r="L97" i="6" s="1"/>
  <c r="K93" i="6"/>
  <c r="L93" i="6" s="1"/>
  <c r="K89" i="6"/>
  <c r="L89" i="6" s="1"/>
  <c r="K85" i="6"/>
  <c r="L85" i="6" s="1"/>
  <c r="K417" i="6"/>
  <c r="L417" i="6" s="1"/>
  <c r="K410" i="6"/>
  <c r="L410" i="6" s="1"/>
  <c r="K406" i="6"/>
  <c r="L406" i="6" s="1"/>
  <c r="K402" i="6"/>
  <c r="L402" i="6" s="1"/>
  <c r="K398" i="6"/>
  <c r="L398" i="6" s="1"/>
  <c r="K394" i="6"/>
  <c r="L394" i="6" s="1"/>
  <c r="K390" i="6"/>
  <c r="L390" i="6" s="1"/>
  <c r="K386" i="6"/>
  <c r="L386" i="6" s="1"/>
  <c r="K382" i="6"/>
  <c r="L382" i="6" s="1"/>
  <c r="K378" i="6"/>
  <c r="L378" i="6" s="1"/>
  <c r="K374" i="6"/>
  <c r="L374" i="6" s="1"/>
  <c r="K369" i="6"/>
  <c r="L369" i="6" s="1"/>
  <c r="K365" i="6"/>
  <c r="L365" i="6" s="1"/>
  <c r="K361" i="6"/>
  <c r="L361" i="6" s="1"/>
  <c r="K357" i="6"/>
  <c r="L357" i="6" s="1"/>
  <c r="K353" i="6"/>
  <c r="L353" i="6" s="1"/>
  <c r="K349" i="6"/>
  <c r="L349" i="6" s="1"/>
  <c r="K345" i="6"/>
  <c r="L345" i="6" s="1"/>
  <c r="K341" i="6"/>
  <c r="L341" i="6" s="1"/>
  <c r="K337" i="6"/>
  <c r="L337" i="6" s="1"/>
  <c r="K333" i="6"/>
  <c r="L333" i="6" s="1"/>
  <c r="K329" i="6"/>
  <c r="L329" i="6" s="1"/>
  <c r="K325" i="6"/>
  <c r="L325" i="6" s="1"/>
  <c r="L321" i="6"/>
  <c r="K317" i="6"/>
  <c r="L317" i="6" s="1"/>
  <c r="K313" i="6"/>
  <c r="L313" i="6" s="1"/>
  <c r="K309" i="6"/>
  <c r="L309" i="6" s="1"/>
  <c r="K305" i="6"/>
  <c r="L305" i="6" s="1"/>
  <c r="K301" i="6"/>
  <c r="L301" i="6" s="1"/>
  <c r="K297" i="6"/>
  <c r="L297" i="6" s="1"/>
  <c r="K292" i="6"/>
  <c r="L292" i="6" s="1"/>
  <c r="K288" i="6"/>
  <c r="L288" i="6" s="1"/>
  <c r="K284" i="6"/>
  <c r="L284" i="6" s="1"/>
  <c r="K280" i="6"/>
  <c r="L280" i="6" s="1"/>
  <c r="K276" i="6"/>
  <c r="L276" i="6" s="1"/>
  <c r="K272" i="6"/>
  <c r="L272" i="6" s="1"/>
  <c r="K268" i="6"/>
  <c r="L268" i="6" s="1"/>
  <c r="K264" i="6"/>
  <c r="L264" i="6" s="1"/>
  <c r="K260" i="6"/>
  <c r="L260" i="6" s="1"/>
  <c r="K256" i="6"/>
  <c r="L256" i="6" s="1"/>
  <c r="K252" i="6"/>
  <c r="L252" i="6" s="1"/>
  <c r="K248" i="6"/>
  <c r="L248" i="6" s="1"/>
  <c r="K244" i="6"/>
  <c r="L244" i="6" s="1"/>
  <c r="K240" i="6"/>
  <c r="L240" i="6" s="1"/>
  <c r="K236" i="6"/>
  <c r="L236" i="6" s="1"/>
  <c r="L232" i="6"/>
  <c r="K228" i="6"/>
  <c r="L228" i="6" s="1"/>
  <c r="K224" i="6"/>
  <c r="L224" i="6" s="1"/>
  <c r="K220" i="6"/>
  <c r="L220" i="6" s="1"/>
  <c r="K216" i="6"/>
  <c r="L216" i="6" s="1"/>
  <c r="K212" i="6"/>
  <c r="L212" i="6" s="1"/>
  <c r="K208" i="6"/>
  <c r="L208" i="6" s="1"/>
  <c r="K204" i="6"/>
  <c r="L204" i="6" s="1"/>
  <c r="K200" i="6"/>
  <c r="L200" i="6" s="1"/>
  <c r="K196" i="6"/>
  <c r="L196" i="6" s="1"/>
  <c r="K192" i="6"/>
  <c r="L192" i="6" s="1"/>
  <c r="K188" i="6"/>
  <c r="L188" i="6" s="1"/>
  <c r="K184" i="6"/>
  <c r="L184" i="6" s="1"/>
  <c r="K180" i="6"/>
  <c r="L180" i="6" s="1"/>
  <c r="K176" i="6"/>
  <c r="L176" i="6" s="1"/>
  <c r="K172" i="6"/>
  <c r="L172" i="6" s="1"/>
  <c r="K168" i="6"/>
  <c r="L168" i="6" s="1"/>
  <c r="K164" i="6"/>
  <c r="L164" i="6" s="1"/>
  <c r="K160" i="6"/>
  <c r="L160" i="6" s="1"/>
  <c r="K156" i="6"/>
  <c r="L156" i="6" s="1"/>
  <c r="K152" i="6"/>
  <c r="L152" i="6" s="1"/>
  <c r="K148" i="6"/>
  <c r="L148" i="6" s="1"/>
  <c r="K144" i="6"/>
  <c r="L144" i="6" s="1"/>
  <c r="K140" i="6"/>
  <c r="L140" i="6" s="1"/>
  <c r="K136" i="6"/>
  <c r="L136" i="6" s="1"/>
  <c r="K132" i="6"/>
  <c r="L132" i="6" s="1"/>
  <c r="K128" i="6"/>
  <c r="L128" i="6" s="1"/>
  <c r="K124" i="6"/>
  <c r="L124" i="6" s="1"/>
  <c r="K120" i="6"/>
  <c r="L120" i="6" s="1"/>
  <c r="K116" i="6"/>
  <c r="L116" i="6" s="1"/>
  <c r="K112" i="6"/>
  <c r="L112" i="6" s="1"/>
  <c r="K108" i="6"/>
  <c r="L108" i="6" s="1"/>
  <c r="K104" i="6"/>
  <c r="L104" i="6" s="1"/>
  <c r="K100" i="6"/>
  <c r="L100" i="6" s="1"/>
  <c r="K96" i="6"/>
  <c r="L96" i="6" s="1"/>
  <c r="K92" i="6"/>
  <c r="L92" i="6" s="1"/>
  <c r="K88" i="6"/>
  <c r="L88" i="6" s="1"/>
  <c r="K84" i="6"/>
  <c r="L84" i="6" s="1"/>
  <c r="K80" i="6"/>
  <c r="L80" i="6" s="1"/>
  <c r="K76" i="6"/>
  <c r="L76" i="6" s="1"/>
  <c r="K72" i="6"/>
  <c r="L72" i="6" s="1"/>
  <c r="K68" i="6"/>
  <c r="L68" i="6" s="1"/>
  <c r="K64" i="6"/>
  <c r="L64" i="6" s="1"/>
  <c r="K60" i="6"/>
  <c r="L60" i="6" s="1"/>
  <c r="K56" i="6"/>
  <c r="L56" i="6" s="1"/>
  <c r="K52" i="6"/>
  <c r="L52" i="6" s="1"/>
  <c r="K48" i="6"/>
  <c r="L48" i="6" s="1"/>
  <c r="K44" i="6"/>
  <c r="L44" i="6" s="1"/>
  <c r="K40" i="6"/>
  <c r="L40" i="6" s="1"/>
  <c r="K36" i="6"/>
  <c r="L36" i="6" s="1"/>
  <c r="K32" i="6"/>
  <c r="L32" i="6" s="1"/>
  <c r="K28" i="6"/>
  <c r="L28" i="6" s="1"/>
  <c r="K24" i="6"/>
  <c r="L24" i="6" s="1"/>
  <c r="K20" i="6"/>
  <c r="L20" i="6" s="1"/>
  <c r="K16" i="6"/>
  <c r="L16" i="6" s="1"/>
  <c r="K12" i="6"/>
  <c r="L12" i="6" s="1"/>
  <c r="H12" i="5"/>
  <c r="J12" i="5" s="1"/>
  <c r="H13" i="5"/>
  <c r="J13" i="5" s="1"/>
  <c r="H14" i="5"/>
  <c r="J14" i="5" s="1"/>
  <c r="H15" i="5"/>
  <c r="J15" i="5" s="1"/>
  <c r="H16" i="5"/>
  <c r="J16" i="5" s="1"/>
  <c r="H17" i="5"/>
  <c r="J17" i="5" s="1"/>
  <c r="H18" i="5"/>
  <c r="J18" i="5" s="1"/>
  <c r="H19" i="5"/>
  <c r="J19" i="5" s="1"/>
  <c r="H20" i="5"/>
  <c r="J20" i="5" s="1"/>
  <c r="H21" i="5"/>
  <c r="J21" i="5" s="1"/>
  <c r="H22" i="5"/>
  <c r="J22" i="5" s="1"/>
  <c r="H23" i="5"/>
  <c r="J23" i="5" s="1"/>
  <c r="H24" i="5"/>
  <c r="J24" i="5" s="1"/>
  <c r="H25" i="5"/>
  <c r="J25" i="5" s="1"/>
  <c r="H26" i="5"/>
  <c r="J26" i="5" s="1"/>
  <c r="H27" i="5"/>
  <c r="J27" i="5" s="1"/>
  <c r="H28" i="5"/>
  <c r="J28" i="5" s="1"/>
  <c r="H29" i="5"/>
  <c r="J29" i="5" s="1"/>
  <c r="H30" i="5"/>
  <c r="J30" i="5" s="1"/>
  <c r="H31" i="5"/>
  <c r="J31" i="5" s="1"/>
  <c r="H32" i="5"/>
  <c r="J32" i="5" s="1"/>
  <c r="H33" i="5"/>
  <c r="J33" i="5" s="1"/>
  <c r="H34" i="5"/>
  <c r="J34" i="5" s="1"/>
  <c r="H35" i="5"/>
  <c r="J35" i="5" s="1"/>
  <c r="H36" i="5"/>
  <c r="J36" i="5" s="1"/>
  <c r="H37" i="5"/>
  <c r="J37" i="5" s="1"/>
  <c r="H38" i="5"/>
  <c r="J38" i="5" s="1"/>
  <c r="H39" i="5"/>
  <c r="J39" i="5" s="1"/>
  <c r="H40" i="5"/>
  <c r="J40" i="5" s="1"/>
  <c r="H41" i="5"/>
  <c r="J41" i="5" s="1"/>
  <c r="H42" i="5"/>
  <c r="J42" i="5" s="1"/>
  <c r="H43" i="5"/>
  <c r="J43" i="5" s="1"/>
  <c r="H44" i="5"/>
  <c r="J44" i="5" s="1"/>
  <c r="H45" i="5"/>
  <c r="J45" i="5" s="1"/>
  <c r="H46" i="5"/>
  <c r="J46" i="5" s="1"/>
  <c r="H47" i="5"/>
  <c r="J47" i="5" s="1"/>
  <c r="H48" i="5"/>
  <c r="J48" i="5" s="1"/>
  <c r="H49" i="5"/>
  <c r="J49" i="5" s="1"/>
  <c r="H50" i="5"/>
  <c r="J50" i="5" s="1"/>
  <c r="H51" i="5"/>
  <c r="J51" i="5" s="1"/>
  <c r="H52" i="5"/>
  <c r="J52" i="5" s="1"/>
  <c r="H53" i="5"/>
  <c r="J53" i="5" s="1"/>
  <c r="H54" i="5"/>
  <c r="J54" i="5" s="1"/>
  <c r="H55" i="5"/>
  <c r="J55" i="5" s="1"/>
  <c r="H56" i="5"/>
  <c r="J56" i="5" s="1"/>
  <c r="H57" i="5"/>
  <c r="J57" i="5" s="1"/>
  <c r="H58" i="5"/>
  <c r="J58" i="5" s="1"/>
  <c r="H59" i="5"/>
  <c r="J59" i="5" s="1"/>
  <c r="H60" i="5"/>
  <c r="J60" i="5" s="1"/>
  <c r="H61" i="5"/>
  <c r="J61" i="5" s="1"/>
  <c r="H62" i="5"/>
  <c r="J62" i="5" s="1"/>
  <c r="H63" i="5"/>
  <c r="J63" i="5" s="1"/>
  <c r="H64" i="5"/>
  <c r="J64" i="5" s="1"/>
  <c r="H65" i="5"/>
  <c r="J65" i="5" s="1"/>
  <c r="H66" i="5"/>
  <c r="J66" i="5" s="1"/>
  <c r="H67" i="5"/>
  <c r="J67" i="5" s="1"/>
  <c r="H68" i="5"/>
  <c r="J68" i="5" s="1"/>
  <c r="H69" i="5"/>
  <c r="J69" i="5" s="1"/>
  <c r="H70" i="5"/>
  <c r="J70" i="5" s="1"/>
  <c r="H71" i="5"/>
  <c r="J71" i="5" s="1"/>
  <c r="H72" i="5"/>
  <c r="J72" i="5" s="1"/>
  <c r="H73" i="5"/>
  <c r="J73" i="5" s="1"/>
  <c r="H74" i="5"/>
  <c r="J74" i="5" s="1"/>
  <c r="H75" i="5"/>
  <c r="J75" i="5" s="1"/>
  <c r="H76" i="5"/>
  <c r="J76" i="5" s="1"/>
  <c r="H77" i="5"/>
  <c r="J77" i="5" s="1"/>
  <c r="H78" i="5"/>
  <c r="J78" i="5" s="1"/>
  <c r="H79" i="5"/>
  <c r="J79" i="5" s="1"/>
  <c r="H80" i="5"/>
  <c r="J80" i="5" s="1"/>
  <c r="H81" i="5"/>
  <c r="J81" i="5" s="1"/>
  <c r="H82" i="5"/>
  <c r="J82" i="5" s="1"/>
  <c r="H83" i="5"/>
  <c r="J83" i="5" s="1"/>
  <c r="H84" i="5"/>
  <c r="J84" i="5" s="1"/>
  <c r="H85" i="5"/>
  <c r="J85" i="5" s="1"/>
  <c r="H86" i="5"/>
  <c r="J86" i="5" s="1"/>
  <c r="H87" i="5"/>
  <c r="J87" i="5" s="1"/>
  <c r="H88" i="5"/>
  <c r="J88" i="5" s="1"/>
  <c r="H89" i="5"/>
  <c r="J89" i="5" s="1"/>
  <c r="H90" i="5"/>
  <c r="J90" i="5" s="1"/>
  <c r="H91" i="5"/>
  <c r="J91" i="5" s="1"/>
  <c r="H92" i="5"/>
  <c r="J92" i="5" s="1"/>
  <c r="H93" i="5"/>
  <c r="J93" i="5" s="1"/>
  <c r="H94" i="5"/>
  <c r="J94" i="5" s="1"/>
  <c r="H95" i="5"/>
  <c r="J95" i="5" s="1"/>
  <c r="H96" i="5"/>
  <c r="J96" i="5" s="1"/>
  <c r="H97" i="5"/>
  <c r="J97" i="5" s="1"/>
  <c r="H98" i="5"/>
  <c r="J98" i="5" s="1"/>
  <c r="H99" i="5"/>
  <c r="J99" i="5" s="1"/>
  <c r="H100" i="5"/>
  <c r="J100" i="5" s="1"/>
  <c r="H101" i="5"/>
  <c r="J101" i="5" s="1"/>
  <c r="H102" i="5"/>
  <c r="J102" i="5" s="1"/>
  <c r="H103" i="5"/>
  <c r="J103" i="5" s="1"/>
  <c r="H104" i="5"/>
  <c r="J104" i="5" s="1"/>
  <c r="H105" i="5"/>
  <c r="J105" i="5" s="1"/>
  <c r="H106" i="5"/>
  <c r="J106" i="5" s="1"/>
  <c r="H107" i="5"/>
  <c r="J107" i="5" s="1"/>
  <c r="H108" i="5"/>
  <c r="J108" i="5" s="1"/>
  <c r="H109" i="5"/>
  <c r="J109" i="5" s="1"/>
  <c r="H110" i="5"/>
  <c r="J110" i="5" s="1"/>
  <c r="H111" i="5"/>
  <c r="J111" i="5" s="1"/>
  <c r="H112" i="5"/>
  <c r="J112" i="5" s="1"/>
  <c r="H113" i="5"/>
  <c r="J113" i="5" s="1"/>
  <c r="H114" i="5"/>
  <c r="J114" i="5" s="1"/>
  <c r="H115" i="5"/>
  <c r="J115" i="5" s="1"/>
  <c r="H116" i="5"/>
  <c r="J116" i="5" s="1"/>
  <c r="H117" i="5"/>
  <c r="J117" i="5" s="1"/>
  <c r="H118" i="5"/>
  <c r="J118" i="5" s="1"/>
  <c r="H119" i="5"/>
  <c r="J119" i="5" s="1"/>
  <c r="H120" i="5"/>
  <c r="J120" i="5" s="1"/>
  <c r="H121" i="5"/>
  <c r="J121" i="5" s="1"/>
  <c r="H122" i="5"/>
  <c r="J122" i="5" s="1"/>
  <c r="H123" i="5"/>
  <c r="J123" i="5" s="1"/>
  <c r="H124" i="5"/>
  <c r="J124" i="5" s="1"/>
  <c r="H125" i="5"/>
  <c r="J125" i="5" s="1"/>
  <c r="H126" i="5"/>
  <c r="J126" i="5" s="1"/>
  <c r="H127" i="5"/>
  <c r="J127" i="5" s="1"/>
  <c r="H128" i="5"/>
  <c r="J128" i="5" s="1"/>
  <c r="H129" i="5"/>
  <c r="J129" i="5" s="1"/>
  <c r="H130" i="5"/>
  <c r="J130" i="5" s="1"/>
  <c r="H131" i="5"/>
  <c r="J131" i="5" s="1"/>
  <c r="H132" i="5"/>
  <c r="J132" i="5" s="1"/>
  <c r="H133" i="5"/>
  <c r="J133" i="5" s="1"/>
  <c r="H134" i="5"/>
  <c r="J134" i="5" s="1"/>
  <c r="H135" i="5"/>
  <c r="J135" i="5" s="1"/>
  <c r="H136" i="5"/>
  <c r="J136" i="5" s="1"/>
  <c r="H137" i="5"/>
  <c r="J137" i="5" s="1"/>
  <c r="H138" i="5"/>
  <c r="J138" i="5" s="1"/>
  <c r="H139" i="5"/>
  <c r="J139" i="5" s="1"/>
  <c r="H140" i="5"/>
  <c r="J140" i="5" s="1"/>
  <c r="H141" i="5"/>
  <c r="J141" i="5" s="1"/>
  <c r="H142" i="5"/>
  <c r="J142" i="5" s="1"/>
  <c r="H143" i="5"/>
  <c r="J143" i="5" s="1"/>
  <c r="H144" i="5"/>
  <c r="J144" i="5" s="1"/>
  <c r="H145" i="5"/>
  <c r="J145" i="5" s="1"/>
  <c r="H146" i="5"/>
  <c r="J146" i="5" s="1"/>
  <c r="H147" i="5"/>
  <c r="J147" i="5" s="1"/>
  <c r="H148" i="5"/>
  <c r="J148" i="5" s="1"/>
  <c r="H149" i="5"/>
  <c r="J149" i="5" s="1"/>
  <c r="H150" i="5"/>
  <c r="J150" i="5" s="1"/>
  <c r="H151" i="5"/>
  <c r="J151" i="5" s="1"/>
  <c r="H152" i="5"/>
  <c r="J152" i="5" s="1"/>
  <c r="H153" i="5"/>
  <c r="J153" i="5" s="1"/>
  <c r="H154" i="5"/>
  <c r="J154" i="5" s="1"/>
  <c r="H155" i="5"/>
  <c r="J155" i="5" s="1"/>
  <c r="H156" i="5"/>
  <c r="J156" i="5" s="1"/>
  <c r="H157" i="5"/>
  <c r="J157" i="5" s="1"/>
  <c r="H158" i="5"/>
  <c r="J158" i="5" s="1"/>
  <c r="H159" i="5"/>
  <c r="J159" i="5" s="1"/>
  <c r="H160" i="5"/>
  <c r="J160" i="5" s="1"/>
  <c r="H161" i="5"/>
  <c r="J161" i="5" s="1"/>
  <c r="H162" i="5"/>
  <c r="J162" i="5" s="1"/>
  <c r="H163" i="5"/>
  <c r="J163" i="5" s="1"/>
  <c r="H164" i="5"/>
  <c r="J164" i="5" s="1"/>
  <c r="H165" i="5"/>
  <c r="J165" i="5" s="1"/>
  <c r="H166" i="5"/>
  <c r="J166" i="5" s="1"/>
  <c r="H167" i="5"/>
  <c r="J167" i="5" s="1"/>
  <c r="H168" i="5"/>
  <c r="J168" i="5" s="1"/>
  <c r="H169" i="5"/>
  <c r="J169" i="5" s="1"/>
  <c r="H170" i="5"/>
  <c r="J170" i="5" s="1"/>
  <c r="H171" i="5"/>
  <c r="J171" i="5" s="1"/>
  <c r="H172" i="5"/>
  <c r="J172" i="5" s="1"/>
  <c r="H173" i="5"/>
  <c r="J173" i="5" s="1"/>
  <c r="H174" i="5"/>
  <c r="J174" i="5" s="1"/>
  <c r="H175" i="5"/>
  <c r="J175" i="5" s="1"/>
  <c r="H176" i="5"/>
  <c r="J176" i="5" s="1"/>
  <c r="H177" i="5"/>
  <c r="J177" i="5" s="1"/>
  <c r="H178" i="5"/>
  <c r="J178" i="5" s="1"/>
  <c r="H179" i="5"/>
  <c r="J179" i="5" s="1"/>
  <c r="H180" i="5"/>
  <c r="J180" i="5" s="1"/>
  <c r="H181" i="5"/>
  <c r="J181" i="5" s="1"/>
  <c r="H182" i="5"/>
  <c r="J182" i="5" s="1"/>
  <c r="H183" i="5"/>
  <c r="J183" i="5" s="1"/>
  <c r="H184" i="5"/>
  <c r="J184" i="5" s="1"/>
  <c r="H185" i="5"/>
  <c r="J185" i="5" s="1"/>
  <c r="H186" i="5"/>
  <c r="J186" i="5" s="1"/>
  <c r="H187" i="5"/>
  <c r="J187" i="5" s="1"/>
  <c r="H188" i="5"/>
  <c r="J188" i="5" s="1"/>
  <c r="H189" i="5"/>
  <c r="J189" i="5" s="1"/>
  <c r="H190" i="5"/>
  <c r="J190" i="5" s="1"/>
  <c r="H191" i="5"/>
  <c r="J191" i="5" s="1"/>
  <c r="H192" i="5"/>
  <c r="J192" i="5" s="1"/>
  <c r="H193" i="5"/>
  <c r="J193" i="5" s="1"/>
  <c r="H194" i="5"/>
  <c r="J194" i="5" s="1"/>
  <c r="H195" i="5"/>
  <c r="J195" i="5" s="1"/>
  <c r="H196" i="5"/>
  <c r="J196" i="5" s="1"/>
  <c r="H197" i="5"/>
  <c r="J197" i="5" s="1"/>
  <c r="H198" i="5"/>
  <c r="J198" i="5" s="1"/>
  <c r="H199" i="5"/>
  <c r="J199" i="5" s="1"/>
  <c r="H200" i="5"/>
  <c r="J200" i="5" s="1"/>
  <c r="H201" i="5"/>
  <c r="J201" i="5" s="1"/>
  <c r="H202" i="5"/>
  <c r="J202" i="5" s="1"/>
  <c r="H203" i="5"/>
  <c r="J203" i="5" s="1"/>
  <c r="H204" i="5"/>
  <c r="J204" i="5" s="1"/>
  <c r="H205" i="5"/>
  <c r="J205" i="5" s="1"/>
  <c r="H206" i="5"/>
  <c r="J206" i="5" s="1"/>
  <c r="H207" i="5"/>
  <c r="J207" i="5" s="1"/>
  <c r="H208" i="5"/>
  <c r="J208" i="5" s="1"/>
  <c r="H209" i="5"/>
  <c r="J209" i="5" s="1"/>
  <c r="H210" i="5"/>
  <c r="J210" i="5" s="1"/>
  <c r="H211" i="5"/>
  <c r="J211" i="5" s="1"/>
  <c r="H212" i="5"/>
  <c r="J212" i="5" s="1"/>
  <c r="H213" i="5"/>
  <c r="J213" i="5" s="1"/>
  <c r="H214" i="5"/>
  <c r="J214" i="5" s="1"/>
  <c r="H215" i="5"/>
  <c r="J215" i="5" s="1"/>
  <c r="H216" i="5"/>
  <c r="J216" i="5" s="1"/>
  <c r="H217" i="5"/>
  <c r="J217" i="5" s="1"/>
  <c r="H218" i="5"/>
  <c r="J218" i="5" s="1"/>
  <c r="H219" i="5"/>
  <c r="J219" i="5" s="1"/>
  <c r="H220" i="5"/>
  <c r="J220" i="5" s="1"/>
  <c r="H221" i="5"/>
  <c r="J221" i="5" s="1"/>
  <c r="H222" i="5"/>
  <c r="J222" i="5" s="1"/>
  <c r="H223" i="5"/>
  <c r="J223" i="5" s="1"/>
  <c r="H224" i="5"/>
  <c r="J224" i="5" s="1"/>
  <c r="H225" i="5"/>
  <c r="J225" i="5" s="1"/>
  <c r="H226" i="5"/>
  <c r="J226" i="5" s="1"/>
  <c r="H227" i="5"/>
  <c r="J227" i="5" s="1"/>
  <c r="H228" i="5"/>
  <c r="J228" i="5" s="1"/>
  <c r="H229" i="5"/>
  <c r="J229" i="5" s="1"/>
  <c r="H230" i="5"/>
  <c r="J230" i="5" s="1"/>
  <c r="H231" i="5"/>
  <c r="J231" i="5" s="1"/>
  <c r="H232" i="5"/>
  <c r="J232" i="5" s="1"/>
  <c r="H233" i="5"/>
  <c r="J233" i="5" s="1"/>
  <c r="H234" i="5"/>
  <c r="J234" i="5" s="1"/>
  <c r="H235" i="5"/>
  <c r="J235" i="5" s="1"/>
  <c r="H236" i="5"/>
  <c r="J236" i="5" s="1"/>
  <c r="H237" i="5"/>
  <c r="J237" i="5" s="1"/>
  <c r="H238" i="5"/>
  <c r="J238" i="5" s="1"/>
  <c r="H239" i="5"/>
  <c r="J239" i="5" s="1"/>
  <c r="H240" i="5"/>
  <c r="J240" i="5" s="1"/>
  <c r="H241" i="5"/>
  <c r="J241" i="5" s="1"/>
  <c r="H242" i="5"/>
  <c r="J242" i="5" s="1"/>
  <c r="H243" i="5"/>
  <c r="J243" i="5" s="1"/>
  <c r="H244" i="5"/>
  <c r="J244" i="5" s="1"/>
  <c r="H245" i="5"/>
  <c r="J245" i="5" s="1"/>
  <c r="H246" i="5"/>
  <c r="J246" i="5" s="1"/>
  <c r="H247" i="5"/>
  <c r="J247" i="5" s="1"/>
  <c r="H248" i="5"/>
  <c r="J248" i="5" s="1"/>
  <c r="H249" i="5"/>
  <c r="J249" i="5" s="1"/>
  <c r="H250" i="5"/>
  <c r="J250" i="5" s="1"/>
  <c r="H251" i="5"/>
  <c r="J251" i="5" s="1"/>
  <c r="H252" i="5"/>
  <c r="J252" i="5" s="1"/>
  <c r="H253" i="5"/>
  <c r="J253" i="5" s="1"/>
  <c r="H254" i="5"/>
  <c r="J254" i="5" s="1"/>
  <c r="H255" i="5"/>
  <c r="J255" i="5" s="1"/>
  <c r="H256" i="5"/>
  <c r="J256" i="5" s="1"/>
  <c r="H257" i="5"/>
  <c r="J257" i="5" s="1"/>
  <c r="H258" i="5"/>
  <c r="J258" i="5" s="1"/>
  <c r="H259" i="5"/>
  <c r="J259" i="5" s="1"/>
  <c r="H260" i="5"/>
  <c r="J260" i="5" s="1"/>
  <c r="H261" i="5"/>
  <c r="J261" i="5" s="1"/>
  <c r="H262" i="5"/>
  <c r="J262" i="5" s="1"/>
  <c r="H263" i="5"/>
  <c r="J263" i="5" s="1"/>
  <c r="H264" i="5"/>
  <c r="J264" i="5" s="1"/>
  <c r="H265" i="5"/>
  <c r="J265" i="5" s="1"/>
  <c r="H266" i="5"/>
  <c r="J266" i="5" s="1"/>
  <c r="H267" i="5"/>
  <c r="J267" i="5" s="1"/>
  <c r="H268" i="5"/>
  <c r="J268" i="5" s="1"/>
  <c r="H269" i="5"/>
  <c r="J269" i="5" s="1"/>
  <c r="H270" i="5"/>
  <c r="J270" i="5" s="1"/>
  <c r="H271" i="5"/>
  <c r="J271" i="5" s="1"/>
  <c r="H272" i="5"/>
  <c r="J272" i="5" s="1"/>
  <c r="H273" i="5"/>
  <c r="J273" i="5" s="1"/>
  <c r="H274" i="5"/>
  <c r="J274" i="5" s="1"/>
  <c r="H275" i="5"/>
  <c r="J275" i="5" s="1"/>
  <c r="H276" i="5"/>
  <c r="J276" i="5" s="1"/>
  <c r="H277" i="5"/>
  <c r="J277" i="5" s="1"/>
  <c r="H278" i="5"/>
  <c r="J278" i="5" s="1"/>
  <c r="H279" i="5"/>
  <c r="J279" i="5" s="1"/>
  <c r="H280" i="5"/>
  <c r="J280" i="5" s="1"/>
  <c r="H281" i="5"/>
  <c r="J281" i="5" s="1"/>
  <c r="H282" i="5"/>
  <c r="J282" i="5" s="1"/>
  <c r="H283" i="5"/>
  <c r="J283" i="5" s="1"/>
  <c r="H284" i="5"/>
  <c r="J284" i="5" s="1"/>
  <c r="H285" i="5"/>
  <c r="J285" i="5" s="1"/>
  <c r="H286" i="5"/>
  <c r="J286" i="5" s="1"/>
  <c r="H287" i="5"/>
  <c r="J287" i="5" s="1"/>
  <c r="H288" i="5"/>
  <c r="J288" i="5" s="1"/>
  <c r="H289" i="5"/>
  <c r="J289" i="5" s="1"/>
  <c r="H290" i="5"/>
  <c r="J290" i="5" s="1"/>
  <c r="H291" i="5"/>
  <c r="J291" i="5" s="1"/>
  <c r="H292" i="5"/>
  <c r="J292" i="5" s="1"/>
  <c r="H293" i="5"/>
  <c r="J293" i="5" s="1"/>
  <c r="H294" i="5"/>
  <c r="J294" i="5" s="1"/>
  <c r="H295" i="5"/>
  <c r="J295" i="5" s="1"/>
  <c r="H296" i="5"/>
  <c r="J296" i="5" s="1"/>
  <c r="H297" i="5"/>
  <c r="J297" i="5" s="1"/>
  <c r="H298" i="5"/>
  <c r="J298" i="5" s="1"/>
  <c r="H299" i="5"/>
  <c r="J299" i="5" s="1"/>
  <c r="H300" i="5"/>
  <c r="J300" i="5" s="1"/>
  <c r="H301" i="5"/>
  <c r="J301" i="5" s="1"/>
  <c r="H302" i="5"/>
  <c r="J302" i="5" s="1"/>
  <c r="H303" i="5"/>
  <c r="J303" i="5" s="1"/>
  <c r="H304" i="5"/>
  <c r="J304" i="5" s="1"/>
  <c r="H305" i="5"/>
  <c r="J305" i="5" s="1"/>
  <c r="H306" i="5"/>
  <c r="J306" i="5" s="1"/>
  <c r="H307" i="5"/>
  <c r="J307" i="5" s="1"/>
  <c r="H308" i="5"/>
  <c r="J308" i="5" s="1"/>
  <c r="H309" i="5"/>
  <c r="J309" i="5" s="1"/>
  <c r="H310" i="5"/>
  <c r="J310" i="5" s="1"/>
  <c r="H311" i="5"/>
  <c r="J311" i="5" s="1"/>
  <c r="H312" i="5"/>
  <c r="J312" i="5" s="1"/>
  <c r="H313" i="5"/>
  <c r="J313" i="5" s="1"/>
  <c r="H314" i="5"/>
  <c r="J314" i="5" s="1"/>
  <c r="H315" i="5"/>
  <c r="J315" i="5" s="1"/>
  <c r="H316" i="5"/>
  <c r="J316" i="5" s="1"/>
  <c r="H317" i="5"/>
  <c r="J317" i="5" s="1"/>
  <c r="H318" i="5"/>
  <c r="J318" i="5" s="1"/>
  <c r="H319" i="5"/>
  <c r="J319" i="5" s="1"/>
  <c r="H320" i="5"/>
  <c r="J320" i="5" s="1"/>
  <c r="H321" i="5"/>
  <c r="J321" i="5" s="1"/>
  <c r="H322" i="5"/>
  <c r="J322" i="5" s="1"/>
  <c r="H323" i="5"/>
  <c r="J323" i="5" s="1"/>
  <c r="H324" i="5"/>
  <c r="J324" i="5" s="1"/>
  <c r="H325" i="5"/>
  <c r="J325" i="5" s="1"/>
  <c r="H326" i="5"/>
  <c r="J326" i="5" s="1"/>
  <c r="H327" i="5"/>
  <c r="J327" i="5" s="1"/>
  <c r="H328" i="5"/>
  <c r="J328" i="5" s="1"/>
  <c r="H329" i="5"/>
  <c r="J329" i="5" s="1"/>
  <c r="H330" i="5"/>
  <c r="J330" i="5" s="1"/>
  <c r="H331" i="5"/>
  <c r="J331" i="5" s="1"/>
  <c r="H332" i="5"/>
  <c r="J332" i="5" s="1"/>
  <c r="H333" i="5"/>
  <c r="J333" i="5" s="1"/>
  <c r="H334" i="5"/>
  <c r="J334" i="5" s="1"/>
  <c r="H335" i="5"/>
  <c r="J335" i="5" s="1"/>
  <c r="H336" i="5"/>
  <c r="J336" i="5" s="1"/>
  <c r="H337" i="5"/>
  <c r="J337" i="5" s="1"/>
  <c r="H338" i="5"/>
  <c r="J338" i="5" s="1"/>
  <c r="H339" i="5"/>
  <c r="J339" i="5" s="1"/>
  <c r="H340" i="5"/>
  <c r="J340" i="5" s="1"/>
  <c r="H341" i="5"/>
  <c r="J341" i="5" s="1"/>
  <c r="H342" i="5"/>
  <c r="J342" i="5" s="1"/>
  <c r="H343" i="5"/>
  <c r="J343" i="5" s="1"/>
  <c r="H344" i="5"/>
  <c r="J344" i="5" s="1"/>
  <c r="H345" i="5"/>
  <c r="J345" i="5" s="1"/>
  <c r="H346" i="5"/>
  <c r="J346" i="5" s="1"/>
  <c r="H347" i="5"/>
  <c r="J347" i="5" s="1"/>
  <c r="H348" i="5"/>
  <c r="J348" i="5" s="1"/>
  <c r="H349" i="5"/>
  <c r="J349" i="5" s="1"/>
  <c r="H350" i="5"/>
  <c r="J350" i="5" s="1"/>
  <c r="H351" i="5"/>
  <c r="J351" i="5" s="1"/>
  <c r="H352" i="5"/>
  <c r="J352" i="5" s="1"/>
  <c r="H353" i="5"/>
  <c r="J353" i="5" s="1"/>
  <c r="H354" i="5"/>
  <c r="J354" i="5" s="1"/>
  <c r="H355" i="5"/>
  <c r="J355" i="5" s="1"/>
  <c r="H356" i="5"/>
  <c r="J356" i="5" s="1"/>
  <c r="H357" i="5"/>
  <c r="J357" i="5" s="1"/>
  <c r="H358" i="5"/>
  <c r="J358" i="5" s="1"/>
  <c r="H359" i="5"/>
  <c r="J359" i="5" s="1"/>
  <c r="H360" i="5"/>
  <c r="J360" i="5" s="1"/>
  <c r="H361" i="5"/>
  <c r="J361" i="5" s="1"/>
  <c r="H362" i="5"/>
  <c r="J362" i="5" s="1"/>
  <c r="H363" i="5"/>
  <c r="J363" i="5" s="1"/>
  <c r="H364" i="5"/>
  <c r="J364" i="5" s="1"/>
  <c r="H365" i="5"/>
  <c r="J365" i="5" s="1"/>
  <c r="H366" i="5"/>
  <c r="J366" i="5" s="1"/>
  <c r="H367" i="5"/>
  <c r="J367" i="5" s="1"/>
  <c r="H368" i="5"/>
  <c r="J368" i="5" s="1"/>
  <c r="H369" i="5"/>
  <c r="J369" i="5" s="1"/>
  <c r="H370" i="5"/>
  <c r="J370" i="5" s="1"/>
  <c r="H371" i="5"/>
  <c r="J371" i="5" s="1"/>
  <c r="H372" i="5"/>
  <c r="J372" i="5" s="1"/>
  <c r="H373" i="5"/>
  <c r="J373" i="5" s="1"/>
  <c r="H374" i="5"/>
  <c r="J374" i="5" s="1"/>
  <c r="H375" i="5"/>
  <c r="J375" i="5" s="1"/>
  <c r="H376" i="5"/>
  <c r="J376" i="5" s="1"/>
  <c r="H377" i="5"/>
  <c r="J377" i="5" s="1"/>
  <c r="H378" i="5"/>
  <c r="J378" i="5" s="1"/>
  <c r="H379" i="5"/>
  <c r="J379" i="5" s="1"/>
  <c r="H380" i="5"/>
  <c r="J380" i="5" s="1"/>
  <c r="H381" i="5"/>
  <c r="J381" i="5" s="1"/>
  <c r="H382" i="5"/>
  <c r="J382" i="5" s="1"/>
  <c r="H383" i="5"/>
  <c r="J383" i="5" s="1"/>
  <c r="H384" i="5"/>
  <c r="J384" i="5" s="1"/>
  <c r="H385" i="5"/>
  <c r="J385" i="5" s="1"/>
  <c r="H386" i="5"/>
  <c r="J386" i="5" s="1"/>
  <c r="H387" i="5"/>
  <c r="J387" i="5" s="1"/>
  <c r="H388" i="5"/>
  <c r="J388" i="5" s="1"/>
  <c r="H389" i="5"/>
  <c r="J389" i="5" s="1"/>
  <c r="H390" i="5"/>
  <c r="J390" i="5" s="1"/>
  <c r="H391" i="5"/>
  <c r="J391" i="5" s="1"/>
  <c r="H392" i="5"/>
  <c r="J392" i="5" s="1"/>
  <c r="H393" i="5"/>
  <c r="J393" i="5" s="1"/>
  <c r="H394" i="5"/>
  <c r="J394" i="5" s="1"/>
  <c r="H395" i="5"/>
  <c r="J395" i="5" s="1"/>
  <c r="H396" i="5"/>
  <c r="J396" i="5" s="1"/>
  <c r="H397" i="5"/>
  <c r="J397" i="5" s="1"/>
  <c r="H398" i="5"/>
  <c r="J398" i="5" s="1"/>
  <c r="H399" i="5"/>
  <c r="J399" i="5" s="1"/>
  <c r="H400" i="5"/>
  <c r="J400" i="5" s="1"/>
  <c r="H401" i="5"/>
  <c r="J401" i="5" s="1"/>
  <c r="H402" i="5"/>
  <c r="J402" i="5" s="1"/>
  <c r="H403" i="5"/>
  <c r="J403" i="5" s="1"/>
  <c r="H404" i="5"/>
  <c r="J404" i="5" s="1"/>
  <c r="H11" i="5"/>
  <c r="J11" i="5" s="1"/>
  <c r="B410" i="1" l="1"/>
</calcChain>
</file>

<file path=xl/sharedStrings.xml><?xml version="1.0" encoding="utf-8"?>
<sst xmlns="http://schemas.openxmlformats.org/spreadsheetml/2006/main" count="21349" uniqueCount="4105">
  <si>
    <t>ACETAMINOFEN 3% (150MG/5ML)</t>
  </si>
  <si>
    <t>CAJA x 1 FRASCO x 90 ML</t>
  </si>
  <si>
    <t xml:space="preserve">ACETAMINOFEN MK 150 MG/5 ML </t>
  </si>
  <si>
    <t>ACETAMINOFEN 500 MG</t>
  </si>
  <si>
    <t>CAJA x 100 TABLETAS</t>
  </si>
  <si>
    <t>ACETAMINOFEN MK 500 MG TABLETAS</t>
  </si>
  <si>
    <t>ACETAMINOFEN 1% (100MG/1ML)</t>
  </si>
  <si>
    <t>CAJA x 1 FRASCO x 30 ML</t>
  </si>
  <si>
    <t>ACETAMINOFEN MK GOTAS</t>
  </si>
  <si>
    <t>ACICLOVIR 200 MG</t>
  </si>
  <si>
    <t>CAJA x 25 TABLETAS</t>
  </si>
  <si>
    <t>ACICLOVIR MK 200 MG TABLETAS</t>
  </si>
  <si>
    <t>ACICLOVIR 5%</t>
  </si>
  <si>
    <t>CAJA x 1 TUBO x 10 GR</t>
  </si>
  <si>
    <t>ACICLOVIR MK 5% UNGÜENTO TOPICO</t>
  </si>
  <si>
    <t>ACICLOVIR 800 MG</t>
  </si>
  <si>
    <t>CAJA x 10 TABLETAS</t>
  </si>
  <si>
    <t>ACICLOVIR MK 800 MG TABLETAS</t>
  </si>
  <si>
    <t>ACETATO DE ALUMINIO 0.059 G</t>
  </si>
  <si>
    <t>FRASCO x 120 ML</t>
  </si>
  <si>
    <t>ACID-NESS MK® LOCION</t>
  </si>
  <si>
    <t>ACIDO FUSIDICO 2%</t>
  </si>
  <si>
    <t>CAJA x 1 TUBO x 15 GR</t>
  </si>
  <si>
    <t>ACIDO FUSIDICO MK 2% CREMA</t>
  </si>
  <si>
    <t>N-ACETILCISTEINA 200 MG</t>
  </si>
  <si>
    <t>CAJA x 30 SOBRES x 3,5 GR</t>
  </si>
  <si>
    <t>AFLUX® 200 MG</t>
  </si>
  <si>
    <t>N-ACETILCISTEINA 600 MG</t>
  </si>
  <si>
    <t>CAJA x 10 SOBRES x 4.2 GR</t>
  </si>
  <si>
    <t>AFLUX® 600 MG</t>
  </si>
  <si>
    <t>N-ACETILCISTEINA 4GR/100ML</t>
  </si>
  <si>
    <t>CAJA x 1 FRASCO x 120 ML</t>
  </si>
  <si>
    <t>AFLUX® ADULTOS JARABE LISTO SABOR A FRESA</t>
  </si>
  <si>
    <t>N-ACETILCISTEINA 2GR/100ML</t>
  </si>
  <si>
    <t>CAJA x 1 FRASCO x 75 ML</t>
  </si>
  <si>
    <t>AFLUX® JARABE LISTO SABOR A CHICLE</t>
  </si>
  <si>
    <t>CAJA x 1 FRASCO x 150 ML</t>
  </si>
  <si>
    <t>ALBENDAZOL 200 MG</t>
  </si>
  <si>
    <t>CAJA x 2 TABLETAS</t>
  </si>
  <si>
    <t>ALBENDAZOL MK 200 MG TABLETAS</t>
  </si>
  <si>
    <t xml:space="preserve">ALBENDAZOL 2%(400MG/20ML) </t>
  </si>
  <si>
    <t>FRASCO x 20 ML</t>
  </si>
  <si>
    <t>ALBENDAZOL MK 400MG/20ML SUSPENSION</t>
  </si>
  <si>
    <t>AMBROXOL HCL 15MG/5ML</t>
  </si>
  <si>
    <t>AMBROXOL MK 15MG/5ML JARABE PEDIATRICO</t>
  </si>
  <si>
    <t>AMBROXOL HCL 30MG/5ML</t>
  </si>
  <si>
    <t>AMBROXOL MK 30 MG / 5 ML JARABE ADULTOS</t>
  </si>
  <si>
    <t>AMLODIPINO 10 MG</t>
  </si>
  <si>
    <t>AMLODIPINO MK 10 MG TABLETAS</t>
  </si>
  <si>
    <t>AMLODIPINO 5 MG</t>
  </si>
  <si>
    <t>AMLODIPINO MK 5 MG TABLETAS</t>
  </si>
  <si>
    <t>AMOXICILINA 5% (250MG/5ML)</t>
  </si>
  <si>
    <t>FRASCO x 100 ML</t>
  </si>
  <si>
    <t xml:space="preserve">AMOXICILINA MK 250 MG / 5 ML POLVO PARA SUSPENSION </t>
  </si>
  <si>
    <t>CAJA x 1 FRASCO x 45 ML</t>
  </si>
  <si>
    <t>AMOXICILINA 500 MG</t>
  </si>
  <si>
    <t>CAJA x 60 CAPSULAS</t>
  </si>
  <si>
    <t>AMOXICILINA MK 500 MG CAPSULAS</t>
  </si>
  <si>
    <t>ALUMINIO HIDROXIDO GEL 200MG + MAGNESIO HIDROXIDO 200MG + SIMETICONA 20MG</t>
  </si>
  <si>
    <t>FRASCO x 360 ML</t>
  </si>
  <si>
    <t>ANTIACIDO MK</t>
  </si>
  <si>
    <t>FRASCO x 150 ML</t>
  </si>
  <si>
    <t>ACIDO ACETIL SALICILICO 100 MG</t>
  </si>
  <si>
    <t>ASA MK 100 MG TABLETAS</t>
  </si>
  <si>
    <t>ATORVASTATINA 20 MG</t>
  </si>
  <si>
    <t>CAJA x 10 TABLETAS RECUBIERTAS</t>
  </si>
  <si>
    <t>ATORVASTATINA MK 20 MG TABLETAS RECUBIERTAS</t>
  </si>
  <si>
    <t xml:space="preserve">AZITROMICINA ANHIDRA 200MG/5ML </t>
  </si>
  <si>
    <t>CAJA x 1 FRASCO x 15 ML</t>
  </si>
  <si>
    <t>AZITROMICINA MK 200 MG/5 ML SUSPENSION</t>
  </si>
  <si>
    <t>AZITROMICINA ANHIDRA 500 MG</t>
  </si>
  <si>
    <t>CAJA x 3 TABLETAS</t>
  </si>
  <si>
    <t>AZITROMICINA MK 500 MG TABLETAS</t>
  </si>
  <si>
    <t>BECLOMETASONA 250 MCG/DOSIS</t>
  </si>
  <si>
    <t>CAJA x 1 INHALADOR x 200 DOSIS</t>
  </si>
  <si>
    <t>BECLOMETASONA FORTE MK 250 MCG/DOSIS SUSPENSIÓN PARA INHALAR</t>
  </si>
  <si>
    <t>BECLOMETASONA 50 MCG/DOSIS</t>
  </si>
  <si>
    <t>BECLOMETASONA MK 50 MCG/DOSIS SUSPENSIÓN PARA INHALAR</t>
  </si>
  <si>
    <t>BETAMETASONA DIPROPIONATO 0.05%</t>
  </si>
  <si>
    <t>CAJA x 1 TUBO x 40 GR</t>
  </si>
  <si>
    <t>BETAMETASONA MK 0.05% CREMA</t>
  </si>
  <si>
    <t>CAJA x 1 TUBO x 20 GR</t>
  </si>
  <si>
    <t>BETAMETASONA VALERATO 0.1%</t>
  </si>
  <si>
    <t>BETAMETASONA MK 0.1% CREMA</t>
  </si>
  <si>
    <t>CARBONATO DE CALCIO USP (EQUIVALENTE A CALCIO ELEMENTAL 500 MG) VITAMINA D3 200 U.I.</t>
  </si>
  <si>
    <t>CAJA x 30 SOBRES</t>
  </si>
  <si>
    <t>BIOCALCIUM® D  MK 500 MG POLVO EFERVESCENTE</t>
  </si>
  <si>
    <t>CARBONATO DE CALCIO USP (EQUIVALENTE A CALCIO ELEMENTAL 500 MG)</t>
  </si>
  <si>
    <t>BIOCALCIUM® MK 500 MG POLVO EFERVESCENTE</t>
  </si>
  <si>
    <t>BROMURO DE IPRATROPIO 20 MCG/DOSIS</t>
  </si>
  <si>
    <t>BROMURO DE IPRATROPIO MK 20MCG/DOSIS INHALADOR</t>
  </si>
  <si>
    <t>CARBONATO DE CALCIO 600 MG + VITAMINA D 200 U.I. + ZINC 7.5 MG + MANGANESO 1.8 MG + MAGNESIO 40 MG + BORO 250 MCG + COBRE 1 MG</t>
  </si>
  <si>
    <t>FRASCO x 30 TABLETAS</t>
  </si>
  <si>
    <t>CALCIO PLUS MK TABLETAS CON VITAMINA D Y 5 MINERALES</t>
  </si>
  <si>
    <t>FRASCO x 60 TABLETAS</t>
  </si>
  <si>
    <t>CARBOXIMETILCELULOSA SODICA 5 MG</t>
  </si>
  <si>
    <t>FRASCO x 15 ML</t>
  </si>
  <si>
    <t>CARMELUB TEARS 0.5%</t>
  </si>
  <si>
    <t>CARBOXIMETILCELULOSA SODICA 10 MG</t>
  </si>
  <si>
    <t>CARMELUB TEARSGEL 1%</t>
  </si>
  <si>
    <t>CEFRADINA 1G</t>
  </si>
  <si>
    <t>CAJA x 6 TABLETAS</t>
  </si>
  <si>
    <t>CEFRADINA MK 1G TABLETAS</t>
  </si>
  <si>
    <t>CEFRADINA 500 MG</t>
  </si>
  <si>
    <t>CAJA x 24 CAPSULAS</t>
  </si>
  <si>
    <t>CEFRADINA MK 500 MG CAPSULAS</t>
  </si>
  <si>
    <t>CELECOXIB 200 MG</t>
  </si>
  <si>
    <t>CAJA x 10 CAPSULAS</t>
  </si>
  <si>
    <t>CELECOXIB MK 200 MG CAPSULAS</t>
  </si>
  <si>
    <t xml:space="preserve">CETIRIZINA 0,1% </t>
  </si>
  <si>
    <t>CAJA x 1 FRASCO x 60 ML</t>
  </si>
  <si>
    <t>CETIRIZINA MK 0,1% JARABE</t>
  </si>
  <si>
    <t xml:space="preserve">CETIRIZINA 1% </t>
  </si>
  <si>
    <t>CETIRIZINA MK 1% GOTAS</t>
  </si>
  <si>
    <t>CETIRIZINA 10MG</t>
  </si>
  <si>
    <t>CETIRIZINA MK 10 MG TABLETAS RECUBIERTAS</t>
  </si>
  <si>
    <t>CIPROFIBRATO 100 MG</t>
  </si>
  <si>
    <t>CIPROFIBRATO MK 100 MG TABLETAS</t>
  </si>
  <si>
    <t>CIPROFLOXACINA 500 MG</t>
  </si>
  <si>
    <t>CIPROFLOXACINA MK 500 MG TABLETAS</t>
  </si>
  <si>
    <t>CLARITROMICINA 500 MG</t>
  </si>
  <si>
    <t>CLARITROMICINA MK 500 MG TABLETAS RECUBIERTAS</t>
  </si>
  <si>
    <t>CLINDAMICINA 100 MG</t>
  </si>
  <si>
    <t>CAJA x 3 OVULOS</t>
  </si>
  <si>
    <t>CLINDAMICINA MK 100MG OVULOS VAGINALES</t>
  </si>
  <si>
    <t>CLINDAMICINA 300 MG</t>
  </si>
  <si>
    <t>CLINDAMICINA MK 300MG CAPSULAS</t>
  </si>
  <si>
    <t>CLINDAMICINA 2%</t>
  </si>
  <si>
    <t>CLINDAMICINA MK CREMA VAGINAL 2%</t>
  </si>
  <si>
    <t>CLINDAMICINA FOSFATO 100mg + CLOTRIMAZOL 200mg</t>
  </si>
  <si>
    <t>CLINDAMICINA+CLOTRIMAZOL MK 100/200 MG</t>
  </si>
  <si>
    <t>CLOPIDOGREL 75 MG</t>
  </si>
  <si>
    <t>CAJA x 10 TABLETAS CUBIERTAS</t>
  </si>
  <si>
    <t>CLOPIDOGREL MK 75MG TABLETAS CUBIERTAS</t>
  </si>
  <si>
    <t>CLOTRIMAZOL 1%</t>
  </si>
  <si>
    <t>CLOTRIMAZOL MK 1 % CREMA VAGINAL</t>
  </si>
  <si>
    <t>CLOTRIMAZOL MK 1% CREMA DERMATOLOGICA</t>
  </si>
  <si>
    <t>FRASCO x 30 ML</t>
  </si>
  <si>
    <t>CLOTRIMAZOL MK 1% SOLUCION TOPICA</t>
  </si>
  <si>
    <t>CLOTRIMAZOL 100 MG</t>
  </si>
  <si>
    <t>CAJA x 6 TABLETAS VAGINALES</t>
  </si>
  <si>
    <t>CLOTRIMAZOL MK 100 MG TABLETA VAGINAL</t>
  </si>
  <si>
    <t>VITAMINA B COMPLEJO INYECTABLE (TIAMINA MONOHIDRATO 10 MG, RIBOFLAVINA 10 MG, PIRIDOXINA CLORHIDRATO 20 MG, NICOTINAMIDA 50 MG)</t>
  </si>
  <si>
    <t xml:space="preserve">CAJA x 3 AMPOLLAS  </t>
  </si>
  <si>
    <t>COMPLEJO B MK AMPOLLAS INY 2ML</t>
  </si>
  <si>
    <t>VITAMINA B COMPLEJO (TIAMINA MONOHIDRATO 10 MG, RIBOFLAVINA 10 MG, PIRIDOXINA CLORHIDRATO 20 MG, NICOTINAMIDA 50 MG)</t>
  </si>
  <si>
    <t>CAJA x 50 CAPSULAS</t>
  </si>
  <si>
    <t xml:space="preserve">COMPLEJO B MK CAPSULA BLANDA  </t>
  </si>
  <si>
    <t>CAJA x 250 TABLETAS</t>
  </si>
  <si>
    <t>COMPLEJO B MK TABLETAS</t>
  </si>
  <si>
    <t>MISOPROSTOL 200MCG</t>
  </si>
  <si>
    <t>CYTIL® 200 MCG TABLETAS</t>
  </si>
  <si>
    <t>FRASCO x 28 TABLETAS</t>
  </si>
  <si>
    <t>DEXAMETASONA SODICA FOSFATO 8MG/2ML</t>
  </si>
  <si>
    <t>CAJA x 1 JERINGA PRELLENA</t>
  </si>
  <si>
    <t>DECADRON 8MG/2 ML JERINGA PREL</t>
  </si>
  <si>
    <t>DEXAMETASONA 0.25MG + NISTATINA 100.000 UI</t>
  </si>
  <si>
    <t>CAJA PLEGADIZA x 8 OVULOS VAGINALES</t>
  </si>
  <si>
    <t>DECADRON NISTATINA® OVULOS VAGINALES</t>
  </si>
  <si>
    <t>DEXAMETASONA FOSFATO 4MG/ML AMPX2ML (8MG)</t>
  </si>
  <si>
    <t>CAJA x 1 AMPOLLA x 2 ML</t>
  </si>
  <si>
    <t>DECADRON® INYECTABLE 4MG/ML AMPX2ML (8MG)</t>
  </si>
  <si>
    <t>DEXAMETASONA FOSFATO 1MG + NEOMICINA SULFATO 3.5MG</t>
  </si>
  <si>
    <t>CAJA PLEGADIZA x 1 FRASCO GOTERO x 5 ML</t>
  </si>
  <si>
    <t>DECADRON® OFTALMICO</t>
  </si>
  <si>
    <t>DEFLAZACORT 30 MG</t>
  </si>
  <si>
    <t>CAJA x 10 COMPRIMIDOS</t>
  </si>
  <si>
    <t>DEFLAZACORT MK 30 MG COMPRIMIDOS</t>
  </si>
  <si>
    <t>DEFLAZACORT 6 MG</t>
  </si>
  <si>
    <t>DEFLAZACORT MK 6 MG COMPRIMIDOS</t>
  </si>
  <si>
    <t>DESLORATADINA 2,5MG/5ML (0,05%)</t>
  </si>
  <si>
    <t>DESLORATADINA MK 2,5MG/5ML (0,05%) JARABE</t>
  </si>
  <si>
    <t>DESLORATADINA 5 MG</t>
  </si>
  <si>
    <t>DESLORATADINA MK 5MG TABLETAS RECUBIERTAS</t>
  </si>
  <si>
    <t>DICLOFENACO SODICO 50 MG</t>
  </si>
  <si>
    <t>CAJA x 20 TABLETAS CUBIERTAS</t>
  </si>
  <si>
    <t>DICLOFENACO MK 50 MG TABLETAS CUBIERTAS</t>
  </si>
  <si>
    <t>DICLOFENACO SODICO 75MG/3ML (2.5%)</t>
  </si>
  <si>
    <t>CAJA x 1 AMPOLLA x 3 ML</t>
  </si>
  <si>
    <t>DICLOFENACO MK 75MG/3ML INYECTABLE</t>
  </si>
  <si>
    <t>DICLOFENACO SODICO 1%</t>
  </si>
  <si>
    <t>CAJA x 1 TUBO x 50 GR</t>
  </si>
  <si>
    <t>DICLOFENACO MK GEL AL 1% USO TOPICO</t>
  </si>
  <si>
    <t>DICLOFENACO SODICO 100 MG</t>
  </si>
  <si>
    <t>CAJA x 20 CAPSULAS</t>
  </si>
  <si>
    <t>DICLOFENACO RETARD MK 100 MG CAPSULAS</t>
  </si>
  <si>
    <t>DICLOXACILINA 5% (250MG/5ML)</t>
  </si>
  <si>
    <t>FRASCO x 80 ML</t>
  </si>
  <si>
    <t>DICLOXACILINA MK 250 MG/5 ML</t>
  </si>
  <si>
    <t>DICLOXACILINA 500 MG</t>
  </si>
  <si>
    <t>DICLOXACILINA MK 500 MG CAPSULAS</t>
  </si>
  <si>
    <t>DIOSMINA 450 MG + FLAVONOIDES EXPRESADOS COMO HESPERIDINA 50 MG</t>
  </si>
  <si>
    <t>CAJA x 30 TABLETAS CUBIERTAS</t>
  </si>
  <si>
    <t>DIOSMINA MK 500 mg TABLETAS CUBIERTAS</t>
  </si>
  <si>
    <t>DORZOLAMIDA 20MG</t>
  </si>
  <si>
    <t>CAJA x 1 FRASCO GOTERO x 5 ML</t>
  </si>
  <si>
    <t>DORZOLAM MK SOLUCION OFTALMICA</t>
  </si>
  <si>
    <t>DORZOLAMIDA 20MG-TIMOLOL 5MG</t>
  </si>
  <si>
    <t>DORZOLOL MK SOLUCION OFTALMICA</t>
  </si>
  <si>
    <t>DOXICICLINA 100 MG TABLETAS CUBIERTAS</t>
  </si>
  <si>
    <t>CAJA x 15 TABLETAS CUBIERTAS</t>
  </si>
  <si>
    <t>DOXICICLINA MK 100 MG TABLETAS CUBIERTAS</t>
  </si>
  <si>
    <t>DEXAMETASONA ACETATO + DEXAMETASONA FOSFATO</t>
  </si>
  <si>
    <t>CAJA x 1 JERINGA</t>
  </si>
  <si>
    <t>DUO DECADRON® 1 ML JERINGA PRELLENA</t>
  </si>
  <si>
    <t>DUO DECADRON® 2 ML JERINGA PRELLENA</t>
  </si>
  <si>
    <t xml:space="preserve">DUO DECADRON® INYECTABLE 16MG-4MG/2ML SOLUCION INYECTABLE </t>
  </si>
  <si>
    <t>CAJA x 1 AMPOLLA x 1 ML</t>
  </si>
  <si>
    <t xml:space="preserve">DUO DECADRON® INYECTABLE 8MG+2MG/ML SOLUCION INYECTABLE </t>
  </si>
  <si>
    <t xml:space="preserve">ESCITALOPRAM 10 MG </t>
  </si>
  <si>
    <t xml:space="preserve"> CAJA x 28 TABLETAS </t>
  </si>
  <si>
    <t xml:space="preserve">ESCITALOPRAM MK 10MG TABLETAS CUBIERTA </t>
  </si>
  <si>
    <t>ESCITALOPRAM 20 MG</t>
  </si>
  <si>
    <t>CAJA x 14 TABLETAS</t>
  </si>
  <si>
    <t>ESCITALOPRAM MK 20MG TABLETAS CUBIERTAS</t>
  </si>
  <si>
    <t>ESOMEPRAZOL 20 MG</t>
  </si>
  <si>
    <t>ESOMEPRAZOL MK 20MG TABLETAS CUBIERTAS</t>
  </si>
  <si>
    <t>ESOMEPRAZOL 40 MG</t>
  </si>
  <si>
    <t>ESOMEPRAZOL MK 40MG TABLETAS CUBIERTAS</t>
  </si>
  <si>
    <t>ETORICOXIB 120 MG</t>
  </si>
  <si>
    <t>CAJA x 7  TABLETAS</t>
  </si>
  <si>
    <t>ETORICOXIB MK 120 MG</t>
  </si>
  <si>
    <t>ETORICOXIB 60 MG</t>
  </si>
  <si>
    <t>ETORICOXIB MK 60 MG</t>
  </si>
  <si>
    <t>ETORICOXIB 90 MG</t>
  </si>
  <si>
    <t>ETORICOXIB MK 90 MG</t>
  </si>
  <si>
    <t>EZETIMIBE 10MG + SIMVASTATINA 10MG TABLETAS</t>
  </si>
  <si>
    <t>EZETIMIBE 10MG + SIMVASTATINA 10MG MK TABLETAS</t>
  </si>
  <si>
    <t>EZETIMIBE 10MG + SIMVASTATINA 20MG TABLETAS</t>
  </si>
  <si>
    <t>EZETIMIBE 10MG + SIMVASTATINA 20MG MK TABLETAS</t>
  </si>
  <si>
    <t>EZETIMIBE 10MG + SIMVASTATINA 40MG TABLETAS</t>
  </si>
  <si>
    <t>EZETIMIBE 10MG + SIMVASTATINA 40MG MK TABLETAS</t>
  </si>
  <si>
    <t>CAFEINA ANHIDRA 100MG + ERGOTAMINA TARTRATO 1MG</t>
  </si>
  <si>
    <t>CAJA x 20 TABLETAS</t>
  </si>
  <si>
    <t>FENCAFEN® TABLETAS</t>
  </si>
  <si>
    <t>COLISTINA SULFATO 1.538MG + HIDROCORTISONA ACETATO 0.5MG + NEOMICINA SULFATO 5MG</t>
  </si>
  <si>
    <t>FIXAMICIN® GOTAS OTICAS</t>
  </si>
  <si>
    <t>HIDROCORTICONA 1%, CIPROFLOXACINA 0.3%</t>
  </si>
  <si>
    <t>CAJA x 1 FRASCO GOTERO x 10 ML</t>
  </si>
  <si>
    <t>FIXAMICIN® HC GOTAS OTICAS</t>
  </si>
  <si>
    <t>NEOMICINA 1MG, ANTIPIRINA 50MG, BENZOCAINA 40MG</t>
  </si>
  <si>
    <t>CAJA x 1 FRASCO GOTERO x 15 ML</t>
  </si>
  <si>
    <t>FIXAMICIN® NF GOTAS OTICAS</t>
  </si>
  <si>
    <t>FLUCONAZOL 150 MG</t>
  </si>
  <si>
    <t>CAJA x 1 CAPSULA</t>
  </si>
  <si>
    <t>FLUCONAZOL MK 150MG CAPSULAS</t>
  </si>
  <si>
    <t>FLUCONAZOL 200 MG</t>
  </si>
  <si>
    <t>CAJA x 4 CAPSULAS</t>
  </si>
  <si>
    <t>FLUCONAZOL MK 200MG CAPSULAS</t>
  </si>
  <si>
    <t>IBUPROFENO + DEXTROMETORFANO BROMOHIDRATO + FENILEFRINA CLORHIDRATO + LEVOCETIRICINA DECLORHIDRATO 400MG + 15MG + 10MG + 2,5MG</t>
  </si>
  <si>
    <t>CAJA x 7 TABLETAS</t>
  </si>
  <si>
    <t>FLUENZ T</t>
  </si>
  <si>
    <t>FLUNARIZINA HCL 10 MG</t>
  </si>
  <si>
    <t>FLUNARIZINA MK 10 MG TABLETAS</t>
  </si>
  <si>
    <t>FLUNARIZINA 5 MG</t>
  </si>
  <si>
    <t>CAJA x 30 CAPSULAS</t>
  </si>
  <si>
    <t>FLUNARIZINA MK 5 MG CAPSULAS</t>
  </si>
  <si>
    <t>FLUOXETINA 20 MG</t>
  </si>
  <si>
    <t>CAJA x 14 CAPSULAS</t>
  </si>
  <si>
    <t>FLUOXETINA MK 20 MG CAPSULAS</t>
  </si>
  <si>
    <t>FUROSEMIDA 40 MG</t>
  </si>
  <si>
    <t>CAJA x 252 TABLETAS</t>
  </si>
  <si>
    <t>FUROSEMIDA MK 40 MG TABLETAS</t>
  </si>
  <si>
    <t>GEMFIBROZILO 600 MG</t>
  </si>
  <si>
    <t>GEMFIBROZILO MK 600 MG TABLETAS CUBIERTAS</t>
  </si>
  <si>
    <t>GEMFIBROZILO 900 MG</t>
  </si>
  <si>
    <t>GEMFIBROZILO MK 900 MG TABLETAS</t>
  </si>
  <si>
    <t>GENTAMICINA 0.3%</t>
  </si>
  <si>
    <t>FRASCO GOTERO x 10 ML</t>
  </si>
  <si>
    <t>GENTAMICINA MK 0.3% SOLUCION OFTALMICA</t>
  </si>
  <si>
    <t>EXTRACTO DE GINKGO BILOBA ESTANDARIZADO 80 MG</t>
  </si>
  <si>
    <t>GINKGO BILOBA MK 80 MG TABLETAS CUBIERTAS</t>
  </si>
  <si>
    <t>GLIMEPIRIDA 2 MG</t>
  </si>
  <si>
    <t>CAJA x 15 TABLETAS</t>
  </si>
  <si>
    <t>GLIMEPIRIDA MK 2 MG COMPRIMIDOS RANURADOS</t>
  </si>
  <si>
    <t>GLIMEPIRIDA 4 MG</t>
  </si>
  <si>
    <t>GLIMEPIRIDA MK 4 MG COMPRIMIDOS</t>
  </si>
  <si>
    <t>GLUCOSAMINA 1500MG + CONDROITINA 1200MG</t>
  </si>
  <si>
    <t>CAJA x 15 SOBRES x 4,31 GR</t>
  </si>
  <si>
    <t>GLUCOSAMINA + CONDROITINA MK POLVO</t>
  </si>
  <si>
    <t>GLUCOSAMINA 1500 MG</t>
  </si>
  <si>
    <t>CAJA x 15 SOBRES x 3,8 GR</t>
  </si>
  <si>
    <t>GLUCOSAMINA MK 1500 MG POLVO</t>
  </si>
  <si>
    <t>HIDROCLOROTIAZIDA 25 MG</t>
  </si>
  <si>
    <t>CAJA x 30 TABLETAS RANURADAS</t>
  </si>
  <si>
    <t>HIDROCLOROTIAZIDA MK 25 MG TABLETAS RANURADAS</t>
  </si>
  <si>
    <t>CAJA x 252 TABLETAS RANURADAS</t>
  </si>
  <si>
    <t>HIDROCORTISONA 1%</t>
  </si>
  <si>
    <t>HIDROCORTISONA MK 1% CREMA DERMATOLOGICA</t>
  </si>
  <si>
    <t>ALUMINIO HIDROXIDO suspension /360ML</t>
  </si>
  <si>
    <t>HIDROXIDO DE ALUMINIO MK</t>
  </si>
  <si>
    <t>IBUPROFENO 400 MG</t>
  </si>
  <si>
    <t>CAJA x 100 TABLETAS RECUBIERTAS</t>
  </si>
  <si>
    <t>IBUPROFENO MK 400 MG TABLETAS RECUBIERTAS</t>
  </si>
  <si>
    <t>IBUPROFENO 600 MG</t>
  </si>
  <si>
    <t>CAJA x 50 TABLETAS RECUBIERTAS</t>
  </si>
  <si>
    <t>IBUPROFENO MK 600 MG TABLETAS RECUBIERTAS</t>
  </si>
  <si>
    <t>IBUPROFENO 800 MG</t>
  </si>
  <si>
    <t>IBUPROFENO MK 800 MG TABLETAS RECUBIERTAS</t>
  </si>
  <si>
    <t>ERITROMICINA + ADAPALENO  4G+0.1G</t>
  </si>
  <si>
    <t>FRASCO x 50 ML</t>
  </si>
  <si>
    <t xml:space="preserve">ILOTICINA DUO </t>
  </si>
  <si>
    <t>ERITROMICINA 2%</t>
  </si>
  <si>
    <t>FRASCO x 60 ML</t>
  </si>
  <si>
    <t>ILOTICINA® 2% SOLUCION TOPICA</t>
  </si>
  <si>
    <t>IRBESARTAN 150MG + HIDROCLOROTIAZIDA 12.5MG TABLETAS CUBIERTAS</t>
  </si>
  <si>
    <t>CAJA x 14 TABLETAS CUBIERTAS</t>
  </si>
  <si>
    <t>IRBESARTAN/HCT MK 150MG/12.5MG TABLETAS CUBIERTAS</t>
  </si>
  <si>
    <t>IRBESARTAN 300MG + HIDROCLOROTIAZIDA 12.5MG TABLETAS CUBIERTAS</t>
  </si>
  <si>
    <t>IRBESARTAN/HCT MK 300MG/12.5MG TABLETAS CUBIERTAS</t>
  </si>
  <si>
    <t>IRBESARTAN 300MG + HIDROCLOROTIAZIDA 25MG TABLETAS CUBIERTAS</t>
  </si>
  <si>
    <t>IRBESARTAN/HCT MK 300MG/25MG TABLETAS CUBIERTAS</t>
  </si>
  <si>
    <t>ESZOPICLONA 3 MG</t>
  </si>
  <si>
    <t>ISOKLON® 3 MG TABLETAS CUBIERTAS BIRRANURADAS</t>
  </si>
  <si>
    <t>IVERMECTINA 0.6%</t>
  </si>
  <si>
    <t>FRASCO GOTERO x 5 ML</t>
  </si>
  <si>
    <t>IVERMECTINA MK 0.6% SOLUCION ORAL GOTAS</t>
  </si>
  <si>
    <t>KETOCONAZOL 200 MG</t>
  </si>
  <si>
    <t>KETOCONAZOL MK 200 MG TABLETAS</t>
  </si>
  <si>
    <t>KETOTIFENO (1MG/5ML)</t>
  </si>
  <si>
    <t>CAJA x 1 FRASCO x 100 ML</t>
  </si>
  <si>
    <t>KETOTIFENO MK 1 MG/5ML JARABE</t>
  </si>
  <si>
    <t>LANSOPRAZOL 30 MG</t>
  </si>
  <si>
    <t>CAJA x 7 CAPSULAS</t>
  </si>
  <si>
    <t>LANSOPRAZOL MK 30 MG CAPSULAS</t>
  </si>
  <si>
    <t>LEVOFLOXACINA 500 MG</t>
  </si>
  <si>
    <t>CAJA x 7 TABLETAS CUBIERTAS</t>
  </si>
  <si>
    <t>LEVOFLOXACINA MK 500 MG TABLETAS CUBIERTAS</t>
  </si>
  <si>
    <t>LEVOTIROXINA 100 MCG</t>
  </si>
  <si>
    <t>CAJA x 150 TABLETAS</t>
  </si>
  <si>
    <t>LEVOTIROXINA MK 100 MCG TABLETAS</t>
  </si>
  <si>
    <t>LEVOTIROXINA SODICA 125 MCG</t>
  </si>
  <si>
    <t>LEVOTIROXINA MK 125 MCG TABLETAS</t>
  </si>
  <si>
    <t>LEVOTIROXINA SODICA 150 MCG</t>
  </si>
  <si>
    <t>LEVOTIROXINA MK 150 MCG TABLETAS</t>
  </si>
  <si>
    <t>LEVOTIROXINA SODICA 25 MCG</t>
  </si>
  <si>
    <t>LEVOTIROXINA MK 25 MCG TABLETAS</t>
  </si>
  <si>
    <t>LEVOTIROXINA 50 MCG</t>
  </si>
  <si>
    <t>LEVOTIROXINA MK 50 MCG TABLETAS</t>
  </si>
  <si>
    <t>LEVOTIROXINA SODICA 75 MCG</t>
  </si>
  <si>
    <t>LEVOTIROXINA MK 75 MCG TABLETAS</t>
  </si>
  <si>
    <t>LORATADINA 0.1%   ( 5MG/5ML)</t>
  </si>
  <si>
    <t>LORATADINA MK 1 MG/ML JARABE</t>
  </si>
  <si>
    <t>LORATADINA 10 MG</t>
  </si>
  <si>
    <t>LORATADINA MK 10 MG TABLETAS</t>
  </si>
  <si>
    <t>LOSARTAN POTASICO 100 MG</t>
  </si>
  <si>
    <t>LOSARTAN MK 100 MG TABLETAS</t>
  </si>
  <si>
    <t>LOSARTAN 50 MG</t>
  </si>
  <si>
    <t>LOSARTAN MK 50 MG TABLETAS</t>
  </si>
  <si>
    <t>LOSARTAN POTASICO  100 MG + HIDROCLOROTIAZIDA 12.5 MG</t>
  </si>
  <si>
    <t>LOSARTAN MK HCT 100 / 12.5 MG</t>
  </si>
  <si>
    <t>LOSARTAN 100MG + HIDROCLOROTIAZIDA 25MG TABLETAS CUBIERTAS</t>
  </si>
  <si>
    <t>LOSARTAN/HCT MK 100MG/25MG TABLETAS CUBIERTAS</t>
  </si>
  <si>
    <t>LOSARTAN 50MG + HIDROCLOROTIAZIDA 12.5MG TABLETAS CUBIERTAS</t>
  </si>
  <si>
    <t>LOSARTAN/HCT MK 50MG/12.5MG TABLETAS CUBIERTAS</t>
  </si>
  <si>
    <t>LOVASTATINA 20 MG</t>
  </si>
  <si>
    <t>LOVASTATINA MK 20 MG TABLETAS</t>
  </si>
  <si>
    <t>HIDROXIDO DE MAGNESIO 8.5G</t>
  </si>
  <si>
    <t>MAGNESIA MK SUSPENSION</t>
  </si>
  <si>
    <t>MELOXICAM 15 MG</t>
  </si>
  <si>
    <t>MELOXICAM MK 15 MG TABLETAS</t>
  </si>
  <si>
    <t xml:space="preserve">MELOXICAN 15MG/1.5ML </t>
  </si>
  <si>
    <t>CAJA x 3 AMPOLLAS x 1.5 ML</t>
  </si>
  <si>
    <t>MELOXICAM MK 15MG/1.5ML SOLUCION INYECTABLE</t>
  </si>
  <si>
    <t>MELOXICAM 7.5 MG</t>
  </si>
  <si>
    <t>MELOXICAM MK 7.5 MG TABLETAS</t>
  </si>
  <si>
    <t>METFORMINA 500 MG + GLIBENCLAMIDA 2.5 MG</t>
  </si>
  <si>
    <t>CAJA x 30 TABLETAS</t>
  </si>
  <si>
    <t>METFORMINA MK 500MG + GLIBENCLAMIDA 2,5MG TABLETAS CUBIERTAS</t>
  </si>
  <si>
    <t>METFORMINA 500 MG + GLIBENCLAMIDA 5 MG</t>
  </si>
  <si>
    <t>METFORMINA MK 500MG + GLIBENCLAMIDA 5MG TABLETAS CUBIERTAS</t>
  </si>
  <si>
    <t>METFORMINA 850MG</t>
  </si>
  <si>
    <t>METFORMINA MK 850 MG TABLETAS</t>
  </si>
  <si>
    <t>METOCARBAMOL 750MG</t>
  </si>
  <si>
    <t>METOCARBAMOL MK 750 MG TABLETAS</t>
  </si>
  <si>
    <t>METOPROLOL 100MG</t>
  </si>
  <si>
    <t>METOPROLOL MK 100 MG TABLETAS</t>
  </si>
  <si>
    <t>METOPROLOL 50 MG</t>
  </si>
  <si>
    <t>METOPROLOL MK 50 MG TABLETAS</t>
  </si>
  <si>
    <t>METRONIDAZOL 250 MG / 5 ML</t>
  </si>
  <si>
    <t>METRONIDAZOL MK 250 MG/5 ML</t>
  </si>
  <si>
    <t>METRONIDAZOL 500 MG</t>
  </si>
  <si>
    <t>CAJA x 40 TABLETAS</t>
  </si>
  <si>
    <t>METRONIDAZOL MK 500 MG TABLETAS</t>
  </si>
  <si>
    <t>METRONIDAZOL + NISTATINA</t>
  </si>
  <si>
    <t>CAJA x 10 ÓVULOS</t>
  </si>
  <si>
    <t xml:space="preserve">METRONIDAZOL+ NISTATINA       </t>
  </si>
  <si>
    <t>MEMANTINA HCL 10 MG</t>
  </si>
  <si>
    <t>CAJA x 28 TABLETAS RECUBIERTAS RANURADAS</t>
  </si>
  <si>
    <t>MODUALZ® 10 MG TABLETAS RECUBIERTAS RANURADAS</t>
  </si>
  <si>
    <t>MEMANTINA HCL 20 MG</t>
  </si>
  <si>
    <t>CAJA x 14 TABLETAS RECUBIERTAS RANURADAS</t>
  </si>
  <si>
    <t>MODUALZ® 20 MG TABLETAS RECUBIERTAS RANURADAS</t>
  </si>
  <si>
    <t>MOMETASONA FUROATO 0.1%</t>
  </si>
  <si>
    <t>MOMETASONA FUROATO MK 0.1% CREMA DERMATOLOGICA</t>
  </si>
  <si>
    <t>FUROATO MOMETASONA 0.05</t>
  </si>
  <si>
    <t>FRASCO X 10G</t>
  </si>
  <si>
    <t>MOMETASONA SPRAY NASAL 10G PEDIÁTRICO</t>
  </si>
  <si>
    <t>FRASCO X 18G</t>
  </si>
  <si>
    <t>MOMETASONA SPRAY NASAL 18G ADULTOS</t>
  </si>
  <si>
    <t>MONTELUKAST 10 MG</t>
  </si>
  <si>
    <t>MONTELUKAST MK 10 MG TABLETAS CUBIERTAS</t>
  </si>
  <si>
    <t>MONTELUKAST 4 MG</t>
  </si>
  <si>
    <t>CAJA x 10 TABLETAS MASTICABLES</t>
  </si>
  <si>
    <t>MONTELUKAST MK 4 MG TABLETAS MASTICABLES</t>
  </si>
  <si>
    <t>MONTELUKAST 5 MG</t>
  </si>
  <si>
    <t>MONTELUKAST MK 5 MG TABLETAS MASTICABLES</t>
  </si>
  <si>
    <t>MOXIFLOXACINA 400 MG TABLETAS CUBIERTAS</t>
  </si>
  <si>
    <t>MOXIFLOXACINA MK 400 MG TABLETAS CUBIERTAS</t>
  </si>
  <si>
    <t>N-ACETILCISTEINA 100 MG</t>
  </si>
  <si>
    <t>CAJA x 30 SOBRES x 5 GR</t>
  </si>
  <si>
    <t>N-ACETILCISTEINA MK 100 MG GRANULADO</t>
  </si>
  <si>
    <t>CAJA x 30 SOBRES x 3 GR</t>
  </si>
  <si>
    <t>N-ACETILCISTEINA MK 200 MG GRANULADO</t>
  </si>
  <si>
    <t>CAJA x 10 SOBRES x 1,5 GR</t>
  </si>
  <si>
    <t>N-ACETILCISTEINA MK 600 MG GRANULADO</t>
  </si>
  <si>
    <t xml:space="preserve">NAPROXENO 275 MG TAB       </t>
  </si>
  <si>
    <t xml:space="preserve">CAJx10TAB   </t>
  </si>
  <si>
    <t xml:space="preserve">NAPROXENO 550 MG TAB       </t>
  </si>
  <si>
    <t>NAPROXENO 125MG/5ML</t>
  </si>
  <si>
    <t>NAPROXENO SODICO MK SUSPENSION PEDIATRICA 125 MG/5 ML</t>
  </si>
  <si>
    <t>NIMESULIDA 100 MG</t>
  </si>
  <si>
    <t>NIMESULIDA MK 100 MG TABLETAS</t>
  </si>
  <si>
    <t>NIMESULIDA 50MG/5ML (1%)</t>
  </si>
  <si>
    <t>NIMESULIDA MK 50MG/5ML(1%) SUSPENSION ORAL</t>
  </si>
  <si>
    <t>NIMODIPINO 30 MG</t>
  </si>
  <si>
    <t>NIMODIPINO MK 30 MG TABLETAS CUBIERTAS</t>
  </si>
  <si>
    <t>NITAZOXANIDA SUSP 2% 100MG</t>
  </si>
  <si>
    <t>NITAZOXANIDA MK 100 MG / 5 ML POLVO PARA SUSPENSION</t>
  </si>
  <si>
    <t>NITAZOXANIDA 500 MG TABLETA CUBIERTA</t>
  </si>
  <si>
    <t>CAJA x 6 TABLETAS CUBIERTAS</t>
  </si>
  <si>
    <t>NITAZOXANIDA MK 500 MG TABLETA CUBIERTA</t>
  </si>
  <si>
    <t xml:space="preserve">NITROFURANTOINA 100 MG </t>
  </si>
  <si>
    <t>CAJA x 40 CAPSULAS</t>
  </si>
  <si>
    <t>NITROFURANTOINA MK 100 MG CAPSULAS</t>
  </si>
  <si>
    <t xml:space="preserve">NITROFURANTOINA 50 MG </t>
  </si>
  <si>
    <t>NITROFURANTOINA MK 50 MG CAPSULAS</t>
  </si>
  <si>
    <t>NORFLOXACINA 400 MG</t>
  </si>
  <si>
    <t>NORFLOXACINA MK 400 MG TABLETAS</t>
  </si>
  <si>
    <t>OMEPRAZOL 20 MG</t>
  </si>
  <si>
    <t>OMEPRAZOL MK 20 MG CAPSULAS</t>
  </si>
  <si>
    <t>CLORHIDRATO DE TAMSULOSINA 0.4 MG</t>
  </si>
  <si>
    <t>OMNIC® 0.4 MG OCAS COMPRIMIDOS RECUBIERTOS DE LIBERACION PROLONGADA</t>
  </si>
  <si>
    <t>CAJA x 30 COMPRIMIDOS</t>
  </si>
  <si>
    <t xml:space="preserve">OXIMETAZOLINA HCI 0.025% </t>
  </si>
  <si>
    <t>FRASCO GOTERO x 15 ML</t>
  </si>
  <si>
    <t>OXIMETAZOLINA MK  0.025% SOLUCION NASAL</t>
  </si>
  <si>
    <t xml:space="preserve">OXIMETAZOLINA HCI 0.05% </t>
  </si>
  <si>
    <t>OXIMETAZOLINA MK  0.05% SOLUCION NASAL</t>
  </si>
  <si>
    <t>LOPERAMIDA CLORHIDRATO 2 MG</t>
  </si>
  <si>
    <t>PANGETAN® NF</t>
  </si>
  <si>
    <t>PIRANTEL PAMOATO 250MG/5ML</t>
  </si>
  <si>
    <t>PIRANTEL MK PAMOATO 250MG/5ML SUSPENSION</t>
  </si>
  <si>
    <t>PIROXICAM 20 MG</t>
  </si>
  <si>
    <t>PIROXICAM MK 20 MG CAPSULAS</t>
  </si>
  <si>
    <t>PREDNISOLONA 5 MG</t>
  </si>
  <si>
    <t>PREDNISOLONA MK 5 MG TABLETAS</t>
  </si>
  <si>
    <t>PREDNISONA 50 MG</t>
  </si>
  <si>
    <t>PREDNISONA MK 50 MG TABLETAS</t>
  </si>
  <si>
    <t>PROPRANOLOL 40 MG</t>
  </si>
  <si>
    <t>PROPRANOLOL MK 40 MG TABLETAS</t>
  </si>
  <si>
    <t>PROPRANOLOL 80 MG</t>
  </si>
  <si>
    <t>PROPRANOLOL MK 80 MG TABLETAS</t>
  </si>
  <si>
    <t>RANITIDINA 150 MG</t>
  </si>
  <si>
    <t>RANITIDINA MK 150 MG TABLETAS</t>
  </si>
  <si>
    <t xml:space="preserve">RANITIDINA MK 150 MG TABLETAS </t>
  </si>
  <si>
    <t>RANITIDINA 300 MG</t>
  </si>
  <si>
    <t>RANITIDINA MK 300 MG TABLETAS</t>
  </si>
  <si>
    <t>RIFAMICINA 1%</t>
  </si>
  <si>
    <t>CAJA x 1 FRASCO x 20 ML</t>
  </si>
  <si>
    <t>RIFAMICINA MK 1% SOLUCION TOPICA SPRAY</t>
  </si>
  <si>
    <t>RIFAMPICINA 300 MG</t>
  </si>
  <si>
    <t>RIFAMPICINA MK 300 MG CAPSULAS</t>
  </si>
  <si>
    <t>FUROATO DE MOMETASONA 5%</t>
  </si>
  <si>
    <t>CAJA x 1 FRASCO SPRAY NASAL x 18g + INSTRUCTIVO DE APLICACIÓN</t>
  </si>
  <si>
    <t>RINAID® SPRAY NASAL 140 DOSIS (18g)</t>
  </si>
  <si>
    <t>CAJA x 1 FRASCO SPRAY NASAL x 10g + INSTRUCTIVO DE APLICACIÓN</t>
  </si>
  <si>
    <t>RINAID® SPRAY NASAL 60 DOSIS (10g)</t>
  </si>
  <si>
    <t>ROSUVASTATINA 40 MG</t>
  </si>
  <si>
    <t>ROSUVASTATINA 40 MG TABLETAS</t>
  </si>
  <si>
    <t>CAJA x 28 TABLETAS</t>
  </si>
  <si>
    <t>ROSUVASTATINA 10 MG</t>
  </si>
  <si>
    <t>CAJA x 7 TABLETAS RECUBIERTAS</t>
  </si>
  <si>
    <t>ROSUVASTATINA MK 10 MG TABLETAS RECUBIERTAS</t>
  </si>
  <si>
    <t>ROSUVASTATINA 20 MG</t>
  </si>
  <si>
    <t>ROSUVASTATINA MK 20 MG TABLETAS RECUBIERTAS</t>
  </si>
  <si>
    <t>SALBUTAMOL 100MCG/DOSIS</t>
  </si>
  <si>
    <t>SALBUTAMOL MK 100MCG/DOSIS INHALADOR</t>
  </si>
  <si>
    <t>SALBUTAMOL 0.04% (2MG/5ML)</t>
  </si>
  <si>
    <t>CAJA x 1 FRASCO x 170 ML</t>
  </si>
  <si>
    <t>SALBUTAMOL MK 2MG/5ML JARABE</t>
  </si>
  <si>
    <t>SECNIDAZOL 1GR</t>
  </si>
  <si>
    <t>SECNIDAZOL MK 1G TABLETAS</t>
  </si>
  <si>
    <t>SECNIDAZOL 500 MG</t>
  </si>
  <si>
    <t>CAJA x 4 TABLETAS</t>
  </si>
  <si>
    <t>SECNIDAZOL MK 500 MG TABLETAS</t>
  </si>
  <si>
    <t>SERTRALINA 100 MG</t>
  </si>
  <si>
    <t>SERTRALINA MK 100 MG TABLETAS RECUBIERTAS</t>
  </si>
  <si>
    <t>SERTRALINA 50 MG</t>
  </si>
  <si>
    <t>SERTRALINA MK 50 MG TABLETAS RECUBIERTAS</t>
  </si>
  <si>
    <t>SILDENAFIL CITRATO EQUIVALENTE A SILDENAFIL BASE 100 MG</t>
  </si>
  <si>
    <t>CAJA x 1 TABLETAS RECUBIERTAS</t>
  </si>
  <si>
    <t>SILDENAFIL MK 100 MG TABLETAS RECUBIERTAS</t>
  </si>
  <si>
    <t>SILDENAFIL CITRATO EQUIVALENTE A SILDENAFIL BASE 50 MG</t>
  </si>
  <si>
    <t>CAJA x 4 TABLETAS RECUBIERTAS</t>
  </si>
  <si>
    <t>SILDENAFIL MK 50 MG TABLETAS RECUBIERTAS</t>
  </si>
  <si>
    <t>SIMVASTATINA 20 MG</t>
  </si>
  <si>
    <t>SIMVASTATINA MK 20 MG TABLETAS</t>
  </si>
  <si>
    <t>SIMVASTATINA 40 MG</t>
  </si>
  <si>
    <t>SIMVASTATINA MK 40 MG TABLETAS</t>
  </si>
  <si>
    <t>TADALAFILO 20MG</t>
  </si>
  <si>
    <t>TADALAFILO MK 20MG</t>
  </si>
  <si>
    <t>CAJA x 1 TABLETA</t>
  </si>
  <si>
    <t>TADALAFILO 5MG</t>
  </si>
  <si>
    <t>TADALAFILO MK 5MG</t>
  </si>
  <si>
    <t>TIAMINA 300 MG TABLETAS</t>
  </si>
  <si>
    <t>TIAMINA MK 300 MG TABLETAS</t>
  </si>
  <si>
    <t>TIMOLOL MALEATO 5MG/ML</t>
  </si>
  <si>
    <t>TIMOLOL MK 5MG/ML GOTAS OFTALMICAS</t>
  </si>
  <si>
    <t>TINIDAZOL 500 MG</t>
  </si>
  <si>
    <t>CAJA x 8 TABLETAS</t>
  </si>
  <si>
    <t>TINIDAZOL MK 500 MG TABLETAS</t>
  </si>
  <si>
    <t xml:space="preserve">TRAVAD BOLSA VACIA X 1500ML   </t>
  </si>
  <si>
    <t>BOLSA PLASTICA CON CAPACIDAD DE 1500 ML</t>
  </si>
  <si>
    <t xml:space="preserve">TRAVAD BOLSA VACIA x 1500ML   </t>
  </si>
  <si>
    <t xml:space="preserve">TRAVAD ENEMA X 133 ML         </t>
  </si>
  <si>
    <t>BOLSA x 133 ML</t>
  </si>
  <si>
    <t xml:space="preserve">TRAVAD ENEMA DE FOSFATO Y BIFOSFATO DE SODIO USP  </t>
  </si>
  <si>
    <t xml:space="preserve">TRAVAD ENEMASOL.SALINA AL 2.5 </t>
  </si>
  <si>
    <t>BOLSA x 1000 ML</t>
  </si>
  <si>
    <t>TRAVAD ENEMA SOL. SALINA AL 2.5 %</t>
  </si>
  <si>
    <t xml:space="preserve">TRAVAD ORAL-LIMON             </t>
  </si>
  <si>
    <t>FRASCO x 133 ML</t>
  </si>
  <si>
    <t>TRAZADONA 50 MG</t>
  </si>
  <si>
    <t>CAJA x 50 TABLETAS</t>
  </si>
  <si>
    <t>TRAZADONE HCL MK 50 MG TABLETAS</t>
  </si>
  <si>
    <t>TRIMEBUTINA 200 MG</t>
  </si>
  <si>
    <t>TRIMEBUTINA MK 200MG TABLETAS</t>
  </si>
  <si>
    <t>TRIMEBUTINA 300 MG</t>
  </si>
  <si>
    <t>CAJA x 10 TABLETAS CUBIERTAS DE LIBERACION PROLONGADA</t>
  </si>
  <si>
    <t>TRIMEBUTINA MK 300MG TABLETAS CUBIERTAS DE LIBERACION PROGRAMADA</t>
  </si>
  <si>
    <t>TRIMETOPRIM + SULFAMETOXAZOL 160MG/800 MG</t>
  </si>
  <si>
    <t>TRIMETOPRIM-SULFA F MK 160/800MG TABLETAS</t>
  </si>
  <si>
    <t>TRIMETOPRIM + SULFAMETOXAZOL 0.8% + 4% (40MG + 200 MG/5ML)</t>
  </si>
  <si>
    <t>TRIMETOPRIM-SULFA MK 40-200MG/5ML SUSPENSION PEDIATRICA</t>
  </si>
  <si>
    <t>TRIMETOPRIM + SULFAMETOXAZOL 80MG + 400 MG</t>
  </si>
  <si>
    <t>TRIMETOPRIM-SULFA MK 80/400MG TABLETAS</t>
  </si>
  <si>
    <t>VALSARTAN / HIDROCLOROTIAZIDA 160MG/12.5MG</t>
  </si>
  <si>
    <t>VALSARTAN / HIDROCLOROTIAZIDA MK 160MG/12.5MG</t>
  </si>
  <si>
    <t>VALSARTAN / HIDROCLOROTIAZIDA 80MG/12.5MG</t>
  </si>
  <si>
    <t>VALSARTAN / HIDROCLOROTIAZIDA MK 80MG/12.5MG</t>
  </si>
  <si>
    <t>VALSARTAN 160 MG</t>
  </si>
  <si>
    <t>VALSARTAN MK 160MG CAPSULAS</t>
  </si>
  <si>
    <t>VALSARTAN 80 MG</t>
  </si>
  <si>
    <t>VALSARTAN MK 80MG CAPSULAS</t>
  </si>
  <si>
    <t>VALSARTAN+AMLODIPINO 160/5 MG</t>
  </si>
  <si>
    <t>VALSARTAN+AMLODIPINO MK  160/5 MG</t>
  </si>
  <si>
    <t>VALSARTAN+AMLODIPINO 80/5 MG</t>
  </si>
  <si>
    <t>VALSARTAN+AMLODIPINO MK  80/5 MG</t>
  </si>
  <si>
    <t>VALSARTAN+AMLODIPINO 160/10 MG</t>
  </si>
  <si>
    <t>CAJA x 30  TABLETAS</t>
  </si>
  <si>
    <t>VALSARTAN+AMLODIPINO MK 160/10 MG</t>
  </si>
  <si>
    <t>VENLAFAXINA 150 MG</t>
  </si>
  <si>
    <t>VENLAFAXINA MK 150 MG TABLETAS</t>
  </si>
  <si>
    <t>VENLAFAXINA 37.5 MG</t>
  </si>
  <si>
    <t>VENLAFAXINA MK 37.5 MG TABLETAS</t>
  </si>
  <si>
    <t>VENLAFAXINA 75 MG</t>
  </si>
  <si>
    <t>VENLAFAXINA MK 75 MG TABLETAS DE LIBERACIÓN PROLONGADA</t>
  </si>
  <si>
    <t>ASCORBICO ACIDO 500 MG</t>
  </si>
  <si>
    <t>DISPLAY x 100 TABLETAS</t>
  </si>
  <si>
    <t xml:space="preserve">VITA C + ZINC MK 500 MG NARANJA TABLETA MASTICABLE  </t>
  </si>
  <si>
    <t xml:space="preserve">ACIDO ASCORBICO </t>
  </si>
  <si>
    <t>DISPLAY x 25 SOBRES</t>
  </si>
  <si>
    <t>VITA C MK  POPS  CEREZA</t>
  </si>
  <si>
    <t>DISPLAY x 5 SOBRES</t>
  </si>
  <si>
    <t>VITA C MK  POPS NARANJA</t>
  </si>
  <si>
    <t>ASCORBICO ACIDO 10% (100MG/ML)</t>
  </si>
  <si>
    <t>VITA C MK 100MG/1ML GOTAS  SABOR FRESA</t>
  </si>
  <si>
    <t>VITAMINA E 400 U.I.</t>
  </si>
  <si>
    <t>CAJA x 1 FRASCO x 50 CAPSULAS BLANDAS</t>
  </si>
  <si>
    <t>VITA E MK 400 U.I. CAPSULAS BLANDAS</t>
  </si>
  <si>
    <t>CAJA x 1 FRASCO x 30 CAPSULAS BLANDAS</t>
  </si>
  <si>
    <t>FORMULA COMPLETA MULTIVITAMÍNICA Y MULTIMINERAL</t>
  </si>
  <si>
    <t>CAJA x 1 FRASCO x 30 TABLETAS</t>
  </si>
  <si>
    <t>VITAFULL  L&amp;L MK</t>
  </si>
  <si>
    <t>SUPLEMENTO MULTIVITAMINICO CON MINERALES</t>
  </si>
  <si>
    <t>CAJA x 1 FRASCO x 100 TABLETAS</t>
  </si>
  <si>
    <t>VITAFULL L&amp;L MK</t>
  </si>
  <si>
    <t>VITAFULL SENIOR L&amp;L MK</t>
  </si>
  <si>
    <t>TECNOQUIMICAS S.A.</t>
  </si>
  <si>
    <t>MEDICAMENTO</t>
  </si>
  <si>
    <t>PRESENTACION</t>
  </si>
  <si>
    <t>NOMBRE COMERCIAL</t>
  </si>
  <si>
    <t>PRECIO UNITARIO</t>
  </si>
  <si>
    <t>PRECIO DE REGULACION</t>
  </si>
  <si>
    <t>LABORATORIO</t>
  </si>
  <si>
    <t>ACETAMINOFEN 100mg/mL GOTAS FCOx30mL-CO</t>
  </si>
  <si>
    <t>GOTAS FCOx30mL-CO</t>
  </si>
  <si>
    <t>GENFAR</t>
  </si>
  <si>
    <t>ACETAMINOFEN 150mg/5mL JBE FCOx60mL-INS</t>
  </si>
  <si>
    <t>JBE FCOx60mL-INS</t>
  </si>
  <si>
    <t>ACETAMINOFEN 500mg CJx100 TAB-INS</t>
  </si>
  <si>
    <t>CJx100 TAB-INS</t>
  </si>
  <si>
    <t>ACETATO DE ALUMINIO pH4.5 X 120 mL INST</t>
  </si>
  <si>
    <t>120 mL INST</t>
  </si>
  <si>
    <t>ACETATO DE ALUMINIO POLVO X 25 SOBRES</t>
  </si>
  <si>
    <t>25 SOBRES</t>
  </si>
  <si>
    <t>ACETILCISTEINA 200 mg X 30 SOBRES</t>
  </si>
  <si>
    <t>30 SOBRES</t>
  </si>
  <si>
    <t>ACICLOVIR 200mg CJx25 TAB-INS</t>
  </si>
  <si>
    <t>CJx25 TAB-INS</t>
  </si>
  <si>
    <t>ACICLOVIR 5% UNGUENTO TOPICO TBx15g-INS</t>
  </si>
  <si>
    <t>UNGUENTO TOPICO TBx15g-INS</t>
  </si>
  <si>
    <t>ACICLOVIR 800mg CJx10 TAB-INS</t>
  </si>
  <si>
    <t>CJx10 TAB-INS</t>
  </si>
  <si>
    <t>ACIDO ACETILSALI 100mg CJ X900 COMP INST</t>
  </si>
  <si>
    <t>CJ X900 COMP INST</t>
  </si>
  <si>
    <t>ACIDO FUSIDICO 2% CREMA TBx15g-INS</t>
  </si>
  <si>
    <t>TBx15g-INS</t>
  </si>
  <si>
    <t>ACIDO IBANDRONICO 150mg CAJA x 1 COMP</t>
  </si>
  <si>
    <t>CAJA x 1 COMP</t>
  </si>
  <si>
    <t>ALBENDAZOL 100mg/5mL SUSP FCOx20mL-INS</t>
  </si>
  <si>
    <t>SUSP FCOx20mL-INS</t>
  </si>
  <si>
    <t>ALBENDAZOL 200mg CJx2TAB-INS</t>
  </si>
  <si>
    <t>CJx2TAB-INS</t>
  </si>
  <si>
    <t>ALENDRONATO 70mg CJx4TAB-INS</t>
  </si>
  <si>
    <t>CJx4TAB-INS</t>
  </si>
  <si>
    <t>ALPRAZOLAM 0,25mg CJx30 TAB-INS</t>
  </si>
  <si>
    <t>CJx30 TAB-INS</t>
  </si>
  <si>
    <t>ALPRAZOLAM 0,5 mg CAJA X 30 COMP INS</t>
  </si>
  <si>
    <t>CAJA X 30 COMP INS</t>
  </si>
  <si>
    <t>AMIKACINA 500mg/2mL INY CJx10AMP-CO</t>
  </si>
  <si>
    <t>CJx10AMP-CO</t>
  </si>
  <si>
    <t>AMIODARONA HCl 200mg CJx10TAB-INS</t>
  </si>
  <si>
    <t>CJx10TAB-INS</t>
  </si>
  <si>
    <t>AMITRIPTILINA 25 mg CAJA X 300 COMP INST</t>
  </si>
  <si>
    <t>CAJA X 300 COMP INST</t>
  </si>
  <si>
    <t>AMLODIPINO 10mg CJx300 TAB-INS (M.RED)</t>
  </si>
  <si>
    <t>CJx300 TAB-INS (M.RED)</t>
  </si>
  <si>
    <t>AMLODIPINO 5mg CJx300 TAB-INS (M.RED)</t>
  </si>
  <si>
    <t>AMOXICILINA 125mg/5mL PPS FCOx45mL-INS</t>
  </si>
  <si>
    <t xml:space="preserve"> FCOx45mL-INS</t>
  </si>
  <si>
    <t>AMOXICILINA 250mg/5mL PPS FCOx100mL-INS</t>
  </si>
  <si>
    <t>FCOx100mL-INS</t>
  </si>
  <si>
    <t>AMOXICILINA 500mg CJx50 CAP-INS-SF</t>
  </si>
  <si>
    <t>CJx50 CAP-INS-SF</t>
  </si>
  <si>
    <t>AMPICILINA 1g CJx100 TAB-CO</t>
  </si>
  <si>
    <t>CJx100 TAB-CO</t>
  </si>
  <si>
    <t>ATENOLOL 100 mg CAJA X 20 COMP</t>
  </si>
  <si>
    <t>CAJA X 20 COMP</t>
  </si>
  <si>
    <t>ATORVASTATINA 10mg CJx10 TAB REC-INS</t>
  </si>
  <si>
    <t>CJx10 TAB REC-INS</t>
  </si>
  <si>
    <t>ATORVASTATINA 40mg x 150 COMP INS</t>
  </si>
  <si>
    <t>150 COMP INS</t>
  </si>
  <si>
    <t>AZITROMICINA 200mg/5mL PPS FCOx15mL-INS</t>
  </si>
  <si>
    <t xml:space="preserve"> PPS FCOx15mL-INS</t>
  </si>
  <si>
    <t>AZITROMICINA 500mg CJx3 TAB REC-INS</t>
  </si>
  <si>
    <t>CJx3 TAB REC-INS</t>
  </si>
  <si>
    <t>BETAHISTINA 8 mg CAJA X 50 COMP</t>
  </si>
  <si>
    <t>CAJA X 50 COMP</t>
  </si>
  <si>
    <t>BETAMETA DIPRO+CLOTRIM+NEOM TBx20g-INS</t>
  </si>
  <si>
    <t>TBx20g-INS</t>
  </si>
  <si>
    <t>BETAMETA DIPRO+CLOTRIM+NEOM TBx40g-INS</t>
  </si>
  <si>
    <t>TBx40g-INS</t>
  </si>
  <si>
    <t>BETAMETASONA 0,05% UNGUENTO TBx40g-INS</t>
  </si>
  <si>
    <t>BETAMETASONA 0,1% CREMA TBx40g-INS</t>
  </si>
  <si>
    <t xml:space="preserve"> TBx40g-INS</t>
  </si>
  <si>
    <t>BETAMETASONA 4mg/mL INY CJx10 AMP-INS</t>
  </si>
  <si>
    <t>CJx10 AMP-INS</t>
  </si>
  <si>
    <t>BETAMETASONA 8mg/2mL INY CJx10 AMP-CO</t>
  </si>
  <si>
    <t>CJx10 AMP-CO</t>
  </si>
  <si>
    <t>BISOPROLOL 5mg CJx30 TAB-CO</t>
  </si>
  <si>
    <t>CJx30 TAB-CO</t>
  </si>
  <si>
    <t>BROMAZEPAM 6 mg CAJA X 10 COMP</t>
  </si>
  <si>
    <t>CAJA X 10 COMP</t>
  </si>
  <si>
    <t>BUSPIRONA 5mg CJx30 TAB-CO</t>
  </si>
  <si>
    <t>BUTILBROMURO + ACETAM GOTAS X 30 mL</t>
  </si>
  <si>
    <t>GOTAS X 30 mL</t>
  </si>
  <si>
    <t>CALCIO 600mg + VIT D 125UI CJx30 TAB-INS</t>
  </si>
  <si>
    <t>CALCIO 600mg CJx30 TAB REC-INS</t>
  </si>
  <si>
    <t>CJx30 TAB REC-INS</t>
  </si>
  <si>
    <t>CALCIO 600mg+VIT D200UI CJX90TAB REC-INS</t>
  </si>
  <si>
    <t>CJX90TAB REC-INS</t>
  </si>
  <si>
    <t>CALPRAX FCOx100mL-CO</t>
  </si>
  <si>
    <t>FCOx100mL-CO</t>
  </si>
  <si>
    <t>CAPTOPRIL 25mg CJx30 TAB-CO</t>
  </si>
  <si>
    <t>CAPTOPRIL 50mg CJx30 TAB-INS</t>
  </si>
  <si>
    <t>CARBAMAZEPINA 400mg CJx30TAB REC-INS</t>
  </si>
  <si>
    <t>CJx30TAB REC-INS</t>
  </si>
  <si>
    <t>CARBIDOPA + LEVODOPA CAJA X 30 COMP</t>
  </si>
  <si>
    <t>CAJA X 30 COMP</t>
  </si>
  <si>
    <t>CARVEDILOL 12,5 mg CAJA X 300 COMP INS</t>
  </si>
  <si>
    <t>CAJA X 300 COMP INS</t>
  </si>
  <si>
    <t>CARVEDILOL 25 mg CAJA X 300 COMP INS</t>
  </si>
  <si>
    <t>CARVEDILOL 6,25 mg CAJA X 300 COMP INS</t>
  </si>
  <si>
    <t>CEFADROXILO 500mg CJx10 CAP-CO</t>
  </si>
  <si>
    <t>CJx10 CAP-CO</t>
  </si>
  <si>
    <t>CEFALEXINA 250mg/5mL PPS FCO x 60mL INS</t>
  </si>
  <si>
    <t>FCO x 60mL INS</t>
  </si>
  <si>
    <t>CEFALEXINA 500mg CAJA x 300 CAP INS</t>
  </si>
  <si>
    <t>CAJA x 300 CAP INS</t>
  </si>
  <si>
    <t>CEFAZOLINA INY 1 g CAJA X 100 VIALES INS</t>
  </si>
  <si>
    <t>CAJA X 100 VIALES INS</t>
  </si>
  <si>
    <t>CEFRADINA 1g CJx6 TAB-CO</t>
  </si>
  <si>
    <t>CJx6 TAB-CO</t>
  </si>
  <si>
    <t>CEFRADINA 500mg CJx24 TAB-INS</t>
  </si>
  <si>
    <t>CJx24 TAB-INS</t>
  </si>
  <si>
    <t>CEFTRIAXONA 1g INY CJx1AMP-INS</t>
  </si>
  <si>
    <t>CJx1AMP-INS</t>
  </si>
  <si>
    <t>CEFTRIAXONA 500mg CJx1FCO-INS</t>
  </si>
  <si>
    <t>CJx1FCO-INS</t>
  </si>
  <si>
    <t>CEFUROXIMA 500mg CJx10 TAB-INS</t>
  </si>
  <si>
    <t>CELECOXIB 100mg CJx20 CAP-INS</t>
  </si>
  <si>
    <t>CJx20 CAP-INS</t>
  </si>
  <si>
    <t>CETIRIZINA 10mg CJx10 TAB REC-INS</t>
  </si>
  <si>
    <t>CETIRIZINA GOTAS 15 mL X 1 FCO</t>
  </si>
  <si>
    <t>GOTAS 15 mL X 1 FCO</t>
  </si>
  <si>
    <t>CETIRIZINA JRB 60ML X 1 FCO</t>
  </si>
  <si>
    <t>JRB 60ML X 1 FCO</t>
  </si>
  <si>
    <t>CIPROFIBRATO 100mg CJx20TAB-INS</t>
  </si>
  <si>
    <t>CJx20TAB-INS</t>
  </si>
  <si>
    <t>CIPROFLOXACINO 500mg CJx100 TAB REC-INS</t>
  </si>
  <si>
    <t>CJx100 TAB REC-INS</t>
  </si>
  <si>
    <t>CLARITROMICINA 500 mg CAJA X 10 COMP</t>
  </si>
  <si>
    <t>CLINDAMICINA 300 mg X 24 CAP</t>
  </si>
  <si>
    <t>24 CAP</t>
  </si>
  <si>
    <t>CLINDAMICINA INY 600mg/4mL CAJA X 10 AMP</t>
  </si>
  <si>
    <t>CAJA X 10 AMP</t>
  </si>
  <si>
    <t>CLINDAMICINA SLN 1% FCO X 30 mL</t>
  </si>
  <si>
    <t>FCO X 30 mL</t>
  </si>
  <si>
    <t>CLOBETASOL PROPIO 0,05% CREMA TBx30g-INS</t>
  </si>
  <si>
    <t>CREMA TBx30g-INS</t>
  </si>
  <si>
    <t>CLONAZEPAM 0,5 mg CAJA x 300 COMP INS</t>
  </si>
  <si>
    <t>300 COMP INS</t>
  </si>
  <si>
    <t>CLONAZEPAM 2,0 mg CAJA X 300 COMP INS</t>
  </si>
  <si>
    <t>CLONIDINA 0,15 mg CAJA X 20 COMP</t>
  </si>
  <si>
    <t>CLOPIDOGREL 75mg CJx14 TAB REC-INS</t>
  </si>
  <si>
    <t>CJx14 TAB REC-INS</t>
  </si>
  <si>
    <t>CLOTRIMAZOL 1% CREMA TOPICA TBx40g-INS</t>
  </si>
  <si>
    <t>CLOTRIMAZOL 1% CREMA VAG TBx40g-6APL-INS</t>
  </si>
  <si>
    <t>CLOZAPINA 100 mg CAJA X 200 COMP INS</t>
  </si>
  <si>
    <t>CAJA X 200 COMP INS</t>
  </si>
  <si>
    <t>CLOZAPINA 25 mg CAJA X 300 COMP INS</t>
  </si>
  <si>
    <t>COLCHICINA 0.5 mg CAJA X 40 COMP</t>
  </si>
  <si>
    <t>CAJA X 40 COMP</t>
  </si>
  <si>
    <t>COLESTIRAMINA 4 g X 100 SOBRES INS</t>
  </si>
  <si>
    <t>100 SOBRES INS</t>
  </si>
  <si>
    <t>COMPLEJO B CJx250TAB REC-CO</t>
  </si>
  <si>
    <t>CJx250TAB REC-CO</t>
  </si>
  <si>
    <t>CROMOGLICATO 2% SOL NASAL FCOx10mL-CO</t>
  </si>
  <si>
    <t>FCOx10mL-CO</t>
  </si>
  <si>
    <t>CROTAMITON 10% LOCION FCOx60mL-INS</t>
  </si>
  <si>
    <t>FCOx60mL-INS</t>
  </si>
  <si>
    <t>DEFLAZACORT 30mg CJx10 TAB-INS</t>
  </si>
  <si>
    <t>DEFLAZACORT 6mg CJx10 TAB-INS</t>
  </si>
  <si>
    <t>DESLORATADINA 5 mg CAJA X 10 COMP</t>
  </si>
  <si>
    <t>DESLORATADINA JRB 0,5 mg/mL FCO X 60 mL</t>
  </si>
  <si>
    <t>FCO X 60 mL</t>
  </si>
  <si>
    <t>DEXAMETASONA 4mg/mL INY CJx10 AMP-INS</t>
  </si>
  <si>
    <t xml:space="preserve"> CJx10 AMP-INS</t>
  </si>
  <si>
    <t>DEXAMETASONA 4mg/mL INY CJx1AMP-CO</t>
  </si>
  <si>
    <t>CJx1AMP-CO</t>
  </si>
  <si>
    <t>DEXAMETASONA 8mg/2mL INY CJx10 AMP-INS</t>
  </si>
  <si>
    <t>DEXAMETASONA 8mg/2mL INY CJx1AMP-CO</t>
  </si>
  <si>
    <t>DICLOFENACO 1% GEL TBx50g-INS</t>
  </si>
  <si>
    <t>GEL TBx50g-INS</t>
  </si>
  <si>
    <t>DICLOFENACO 50mg CJx30 TAB REC-INS</t>
  </si>
  <si>
    <t>DICLOFENACO 75mg/3mL INY CJx100 AMP-INST</t>
  </si>
  <si>
    <t>CJx100 AMP-INST</t>
  </si>
  <si>
    <t>DICLOXACILINA 500mg CAJA x 50 CAP INS</t>
  </si>
  <si>
    <t>CAJA x 50 CAP INS</t>
  </si>
  <si>
    <t>DIHIDROCOJRB 12,1mg/5mLX120mL INST MCE</t>
  </si>
  <si>
    <t>120mL INST MCE</t>
  </si>
  <si>
    <t>DILTIAZEM 60mg CJx20 TAB-INS</t>
  </si>
  <si>
    <t xml:space="preserve"> CJx20 TAB-INS</t>
  </si>
  <si>
    <t>DILTIAZEM 90mg CJx10 CAP LIB PROL-INS</t>
  </si>
  <si>
    <t>CJx10 CA</t>
  </si>
  <si>
    <t>DIOSMINA+HESPERIDIN 450/50MG CJ X30 COMP</t>
  </si>
  <si>
    <t>CJ X30 COMP</t>
  </si>
  <si>
    <t>DIPIRONA MAGN 2g/5mL SOL INY CJx3AMP-INS</t>
  </si>
  <si>
    <t>CJx3AMP</t>
  </si>
  <si>
    <t>DIPIRONA+ISOMET+CAFEINA CAJA X100 COMP</t>
  </si>
  <si>
    <t>CAJA X100 COMP</t>
  </si>
  <si>
    <t>DOMPERIDONA 10mg CJx20 TAB-INS</t>
  </si>
  <si>
    <t>CJx20 TAB</t>
  </si>
  <si>
    <t>DOMPERIDONA SUSP 100mg/100mL FCO X 60mL</t>
  </si>
  <si>
    <t xml:space="preserve"> FCO X 60mL</t>
  </si>
  <si>
    <t>DOXICICLINA 100 mg X 10 COMP</t>
  </si>
  <si>
    <t xml:space="preserve"> 10 COMP</t>
  </si>
  <si>
    <t>ENALAPRIL 20mg CJx300 TAB-INS</t>
  </si>
  <si>
    <t xml:space="preserve"> CJx300 TAB-INS</t>
  </si>
  <si>
    <t>ERITROMICINA 250mg/5mL SUSP FCOx60mL-INS</t>
  </si>
  <si>
    <t>ERITROMICINA 500mg CJx50 TAB REC-INS</t>
  </si>
  <si>
    <t>CJx50 TAB REC-INS</t>
  </si>
  <si>
    <t>ESCITALOPRAM 10 mg CAJA X 28 COMP</t>
  </si>
  <si>
    <t>CAJA X 28 COMP</t>
  </si>
  <si>
    <t>ESCITALOPRAM 20 mg CAJA X 30 COMP</t>
  </si>
  <si>
    <t>ESOMEPRAZOL 20 mg CJ X 300 COMP INS</t>
  </si>
  <si>
    <t xml:space="preserve"> CJ X 300 COMP INS</t>
  </si>
  <si>
    <t>ESOMEPRAZOL 40 mg CJ X 150 COMP INS</t>
  </si>
  <si>
    <t xml:space="preserve"> CJ X 150 COMP INS</t>
  </si>
  <si>
    <t>ESPIRONOLACTONA 100 mg X 20 COMP</t>
  </si>
  <si>
    <t xml:space="preserve"> X 20 COMP</t>
  </si>
  <si>
    <t>ESPIRONOLACTONA 25 mg CJ X 300 COMP INS</t>
  </si>
  <si>
    <t>CJ X 300 COMP INS</t>
  </si>
  <si>
    <t>EZETIMIBA 10 mg CAJA X 20 COMP</t>
  </si>
  <si>
    <t>FLUCONAZOL 200mg CJx4 CAP-INS</t>
  </si>
  <si>
    <t>CJx4 CAP-INS</t>
  </si>
  <si>
    <t>FLUOXETINA 20mg CJx10 CAP-INS</t>
  </si>
  <si>
    <t xml:space="preserve"> CJx10 CAP-INS</t>
  </si>
  <si>
    <t>FUROSEMIDA 40mg CJx300 TAB-INS</t>
  </si>
  <si>
    <t>FUROSEMIDA INY 20 mg/2 mL CAJA X 100 AMP</t>
  </si>
  <si>
    <t xml:space="preserve"> CAJA X 100 AMP</t>
  </si>
  <si>
    <t>GABAPENTINA 300 mg CAJA X 30 CAP</t>
  </si>
  <si>
    <t>GABAPENTINA 400 mg CAJA X 30 CAP</t>
  </si>
  <si>
    <t>GEMFIBROZILO 600 mg CAJA X 300 COMP INST</t>
  </si>
  <si>
    <t xml:space="preserve"> CAJA X 300 COMP INST</t>
  </si>
  <si>
    <t>GENTAMICINA 120mg/1,5mL INY CJx1 AMP-INS</t>
  </si>
  <si>
    <t>CJx1 AMP-INS</t>
  </si>
  <si>
    <t>GENTAMICINA 160mg/2mL INY CJx100 AMP-INS</t>
  </si>
  <si>
    <t xml:space="preserve"> CJx100 AMP-INS</t>
  </si>
  <si>
    <t>GENTAMICINA 80mg/2mL INY CJx6 AMP-INS</t>
  </si>
  <si>
    <t>CJx6 AMP-INS</t>
  </si>
  <si>
    <t>GINKGO BILOBA 40mg CJx20 TAB-INS</t>
  </si>
  <si>
    <t>CJx20 TAB-INS</t>
  </si>
  <si>
    <t>GLIBENCLAMIDA 5mg CJx30 TAB-CO</t>
  </si>
  <si>
    <t>GLICLAZIDA 80 mg CAJA X 20 COMP</t>
  </si>
  <si>
    <t>GLUCOS 1,5g + CONDR 1,2g NJA CJx15SOB-CO</t>
  </si>
  <si>
    <t xml:space="preserve"> CJx15SOB-CO</t>
  </si>
  <si>
    <t>HIDROCLOROTIAZIDA 25mg CJx300 TAB-INS</t>
  </si>
  <si>
    <t>HIDROXICINA 25mg CJx20 TAB REC-INS</t>
  </si>
  <si>
    <t xml:space="preserve"> CJx20 TAB REC-INS</t>
  </si>
  <si>
    <t>IBUPROFENO 100mg/5mL SUSP FCOx120mL-CO</t>
  </si>
  <si>
    <t xml:space="preserve"> SUSP FCOx120mL-CO</t>
  </si>
  <si>
    <t>IBUPROFENO 200mg+METO 500mg CJx30TAB-INS</t>
  </si>
  <si>
    <t xml:space="preserve"> CJx30TAB-INS</t>
  </si>
  <si>
    <t>IBUPROFENO 400mg CJx100 TAB REC-INS</t>
  </si>
  <si>
    <t xml:space="preserve"> TAB REC-INS</t>
  </si>
  <si>
    <t>IBUPROFENO 800mg CJx50 TAB REC-INS</t>
  </si>
  <si>
    <t xml:space="preserve"> CJx50 TAB REC-INS</t>
  </si>
  <si>
    <t>IMIPENEM + CILASTATINA 500/500mg CJAX1VI</t>
  </si>
  <si>
    <t>CJAX1VI</t>
  </si>
  <si>
    <t>ISOCONAZOL 1% CREMA TBx20g-CO</t>
  </si>
  <si>
    <t>CREMA TBx20g-CO</t>
  </si>
  <si>
    <t>ISOCONAZOL 1% SOL TOPICA FCOx20mL-INS</t>
  </si>
  <si>
    <t xml:space="preserve"> FCOx20mL-INS</t>
  </si>
  <si>
    <t>IVERMECTINA 0,6% GOTAS FCOX5mL-INS</t>
  </si>
  <si>
    <t xml:space="preserve"> GOTAS FCOX5mL-INS</t>
  </si>
  <si>
    <t>KETOPROFENO 100mg/2mL INY CJx6 AMP-INS</t>
  </si>
  <si>
    <t>INY CJx6 AMP-INS</t>
  </si>
  <si>
    <t>KETOPROFENO 2,5% GEL TBx60g-INS</t>
  </si>
  <si>
    <t xml:space="preserve"> GEL TBx60g-INS</t>
  </si>
  <si>
    <t>KETOROLACO 30mg/mL INY CJx5 AMP-INS</t>
  </si>
  <si>
    <t>CJx5 AMP-INS</t>
  </si>
  <si>
    <t>KETOTIFENO 1mg/5mL JBE FCOx100mL-INS</t>
  </si>
  <si>
    <t>JBE FCOx100mL-INS</t>
  </si>
  <si>
    <t>LANSOPRAZOL 30mg LIB RETARD CJx14CAP-INS</t>
  </si>
  <si>
    <t xml:space="preserve"> CJx14CAP-INS</t>
  </si>
  <si>
    <t>LEVETIRACETAM 100 mg/mL SLN FCO X 250 mL</t>
  </si>
  <si>
    <t xml:space="preserve"> SLN FCO X 250 mL</t>
  </si>
  <si>
    <t>LEVETIRACETAM 1g CJ X 50 COMP INS</t>
  </si>
  <si>
    <t>CJ X 50 COMP INS</t>
  </si>
  <si>
    <t>LEVETIRACETAM 500mg CJ X 100 COMP INS</t>
  </si>
  <si>
    <t>CJ X 100 COMP INS</t>
  </si>
  <si>
    <t>LINCOMICINA INY 600 mg/2 mL CAJA X10 AMP</t>
  </si>
  <si>
    <t>CAJA X10 AMP</t>
  </si>
  <si>
    <t>LOPERAMIDA 2 mg CAJA X 100 COMP</t>
  </si>
  <si>
    <t xml:space="preserve"> CAJA X 100 COMP</t>
  </si>
  <si>
    <t>LORATADINA 10 mg CAJA X 300 COMP MR INST</t>
  </si>
  <si>
    <t>CAJA X 300 COMP MR INST</t>
  </si>
  <si>
    <t>LORATADINA JBE 5mg/5mL FCO X 100 mL INST</t>
  </si>
  <si>
    <t>FCO X 100 mL INST</t>
  </si>
  <si>
    <t>LORAZEPAM 2 mg CAJA X 30 COMP</t>
  </si>
  <si>
    <t>LOSARTAN 100 mg CAJA X 100 COMP INS</t>
  </si>
  <si>
    <t xml:space="preserve"> CAJA X 100 COMP INS</t>
  </si>
  <si>
    <t>LOSARTAN 50 mg CAJA X 900 COMP INST</t>
  </si>
  <si>
    <t xml:space="preserve"> CAJA X 900 COMP INST</t>
  </si>
  <si>
    <t>LOVASTATINA 20mg CJx10 TAB-INS</t>
  </si>
  <si>
    <t>MEBENDAZOL 100mg CJx60 TAB-INS</t>
  </si>
  <si>
    <t xml:space="preserve"> CJx60 TAB-INS</t>
  </si>
  <si>
    <t>MEBENDAZOL 100mg/5mL CJx10 FCOx30mL-CO</t>
  </si>
  <si>
    <t xml:space="preserve"> CJx10 FCOx30mL-CO</t>
  </si>
  <si>
    <t>MELOXICAM 15 mg CAJA X 10 COMP</t>
  </si>
  <si>
    <t xml:space="preserve"> CAJA X 10 COMP</t>
  </si>
  <si>
    <t>MELOXICAM 15 mg CAJA X 30 COMP</t>
  </si>
  <si>
    <t>MELOXICAM 15mg/1,5mL INY CJx3AMP-INS</t>
  </si>
  <si>
    <t xml:space="preserve"> CJx3AMP-INS</t>
  </si>
  <si>
    <t>MELOXICAM 7,5 mg CAJA X 30 COMP</t>
  </si>
  <si>
    <t>MEMANTINA 10 mg CAJA X 28 COMP</t>
  </si>
  <si>
    <t>METFORMINA 500mg CJx300 TAB REC-INS</t>
  </si>
  <si>
    <t>CJx300 TAB REC-INS</t>
  </si>
  <si>
    <t>METFORMINA 850mg CJx900 TAB REC-WT</t>
  </si>
  <si>
    <t>CJx900 TAB REC-WT</t>
  </si>
  <si>
    <t>METOCLOPRAMIDA 10mg/2mL INY CJx20AMP-INS</t>
  </si>
  <si>
    <t>INY CJx20AMP-INS</t>
  </si>
  <si>
    <t>METOPROLOL 50 mg CAJA X 300 COMP INST</t>
  </si>
  <si>
    <t>METOPROLOL TARTRA 100mg CJx30TAB REC-INS</t>
  </si>
  <si>
    <t>METRONIDAZOL 250mg/5mLSUSP FCOx120mL-INS</t>
  </si>
  <si>
    <t xml:space="preserve"> FCOx120mL-INS</t>
  </si>
  <si>
    <t>METRONIDAZOL 500mg CJx100 TAB-INS</t>
  </si>
  <si>
    <t xml:space="preserve"> CJx100 TAB-INS</t>
  </si>
  <si>
    <t>MICOFENOLATO 500mg CAJA X 50 TAB IN</t>
  </si>
  <si>
    <t xml:space="preserve"> CAJA X 50 TAB IN</t>
  </si>
  <si>
    <t>MIDAZOLAM 15 mg/3 mL CAJA X 10 AMP</t>
  </si>
  <si>
    <t>MIDAZOLAM 5 mg/5 mL X 10 AMP</t>
  </si>
  <si>
    <t xml:space="preserve"> 10 AMP</t>
  </si>
  <si>
    <t>MIDAZOLAM 7,5 mg CAJA X 10 COMP</t>
  </si>
  <si>
    <t>MINOCICLINA 100mg CJx10 CAP-INS</t>
  </si>
  <si>
    <t>MIRTAZAPINA 30 mg CAJA X 10 COMP</t>
  </si>
  <si>
    <t>MOMETASONA 0,05% SPRAY NASAL FCOx18g-CO</t>
  </si>
  <si>
    <t>PRAY NASAL FCOx18g-CO</t>
  </si>
  <si>
    <t>MOMETASONA 0,1% CREMA TBx15g-INS</t>
  </si>
  <si>
    <t>CREMA TBx15g-INS</t>
  </si>
  <si>
    <t>MOMETASONA 0,1% LOCION FCOx30mL-INS</t>
  </si>
  <si>
    <t>LOCION FCOx30mL-INS</t>
  </si>
  <si>
    <t>MONTELUKAST 10 mg CAJA X 30 COMP</t>
  </si>
  <si>
    <t>MONTELUKAST 4 mg CAJA X 10 COMP</t>
  </si>
  <si>
    <t>MONTELUKAST 4 mg CAJA X 30 COMP</t>
  </si>
  <si>
    <t>MONTELUKAST 5 mg CAJA X 30 COMP</t>
  </si>
  <si>
    <t>MOXIFLOXACINO 400mg CJx7 TAB REC-CO</t>
  </si>
  <si>
    <t>CJx7 TAB REC-CO</t>
  </si>
  <si>
    <t>NAPROXENO 250mg CJx300 COMP-WT-INS</t>
  </si>
  <si>
    <t xml:space="preserve"> CJx300 COMP-WT-INS</t>
  </si>
  <si>
    <t>NAPROXENO 500mg CJx10 TAB-INS</t>
  </si>
  <si>
    <t>NITAZOXANIDA 500mg CJx6TAB REC-CO</t>
  </si>
  <si>
    <t>CJx6TAB REC-CO</t>
  </si>
  <si>
    <t>NORFLOXACINA 400mg CJ X 14 COMP INS</t>
  </si>
  <si>
    <t xml:space="preserve"> CJ X 14 COMP INS</t>
  </si>
  <si>
    <t>OLANZAPINA 10 mg CAJA X 7 COMP</t>
  </si>
  <si>
    <t>CAJA X 7 COMP</t>
  </si>
  <si>
    <t>OLANZAPINA 5 mg CAJA X 14 COMP</t>
  </si>
  <si>
    <t xml:space="preserve"> CAJA X 14 COMP</t>
  </si>
  <si>
    <t>OMEPRAZOL 20mg CJx10CAP-CO</t>
  </si>
  <si>
    <t xml:space="preserve"> CJx10CAP-CO</t>
  </si>
  <si>
    <t>PAMOATO PIRA 250mg/5mL SUSP FCOx15mL-INS</t>
  </si>
  <si>
    <t xml:space="preserve"> SUSP FCOx15mL-INS</t>
  </si>
  <si>
    <t>PAROXETINA 20 mg CAJA X 20 COMP</t>
  </si>
  <si>
    <t>PENTOXIFILINA 400mg CJx30TAB LIB PRO-INS</t>
  </si>
  <si>
    <t>PIRACETAM 800mg CJx30 TAB-CO</t>
  </si>
  <si>
    <t xml:space="preserve"> CJx30 TAB-CO</t>
  </si>
  <si>
    <t>PIRANTEL 250mg CJx60 TAB-INS</t>
  </si>
  <si>
    <t>PIROXICAM 0,5% GEL TBx40g-CO</t>
  </si>
  <si>
    <t xml:space="preserve"> GEL TBx40g-CO</t>
  </si>
  <si>
    <t>PIROXICAM 20mg CJx10 CAP-INS</t>
  </si>
  <si>
    <t>CJx10 CAP-INS</t>
  </si>
  <si>
    <t>PRAVASTATINA 20 mg CAJA X 10 COMP</t>
  </si>
  <si>
    <t>PRAVASTATINA 40 mg CAJA X 10 COMP</t>
  </si>
  <si>
    <t>PREDNISOLONA 5mg CJx300TAB-INS</t>
  </si>
  <si>
    <t xml:space="preserve"> CJx300TAB-INS</t>
  </si>
  <si>
    <t>PREGABALINA 150 mg CAJA X 30 CAP</t>
  </si>
  <si>
    <t>PREGABALINA 300 mg CAJA X 30 CAP</t>
  </si>
  <si>
    <t>PREGABALINA 75 mg CAJA X 30 CAP</t>
  </si>
  <si>
    <t>PROPAFENONA 150 mg CAJA X 30 COMP</t>
  </si>
  <si>
    <t>PROPRANOLOL 40mg CJx20TAB-CO</t>
  </si>
  <si>
    <t xml:space="preserve"> CJx20TAB-CO</t>
  </si>
  <si>
    <t>PROPRANOLOL 80mg CJx20TAB-CO</t>
  </si>
  <si>
    <t>CJx20TAB-CO</t>
  </si>
  <si>
    <t>QUETIAPINA 100 mg CAJA X 30 COMP</t>
  </si>
  <si>
    <t>QUETIAPINA 200 mg CAJA X 30 COMP</t>
  </si>
  <si>
    <t>QUETIAPINA 25 mg CAJA X 30 COMP</t>
  </si>
  <si>
    <t>RANITIDINA 150 mg CAJA X 30 COMP NF</t>
  </si>
  <si>
    <t>RANITIDINA 300 mg CAJA X 10 COMP NF</t>
  </si>
  <si>
    <t xml:space="preserve"> CAJA X 10 COMP NF</t>
  </si>
  <si>
    <t>ROSUVASTATINA 10 mg CAJA X 14 COMP</t>
  </si>
  <si>
    <t>ROSUVASTATINA 20 mg CAJA X 14 COMP</t>
  </si>
  <si>
    <t>CAJA X 14 COMP</t>
  </si>
  <si>
    <t>RUBOGEL TBx30g-CO</t>
  </si>
  <si>
    <t>TBx30g-CO</t>
  </si>
  <si>
    <t>SALBUTAMOL 2mg/5mL JBE FCOx170mL-CO</t>
  </si>
  <si>
    <t>JBE FCOx170mL-CO</t>
  </si>
  <si>
    <t>SECNIDAZOL 1g CJx2 TAB REC-INS</t>
  </si>
  <si>
    <t xml:space="preserve"> CJx2 TAB REC-INS</t>
  </si>
  <si>
    <t>SECNIDAZOL 500mg CJx4 TAB REC-INS</t>
  </si>
  <si>
    <t>CJx4 TAB REC-INS</t>
  </si>
  <si>
    <t>SECNIDAZOL 500mg/15mL PPS FCOx15mL-CO</t>
  </si>
  <si>
    <t xml:space="preserve"> FCOx15mL-CO</t>
  </si>
  <si>
    <t>SECNIDAZOL 750mg/15mL PPS FCOx15mL-CO</t>
  </si>
  <si>
    <t>SERTRALINA 100mg CJx10 TAB REC-INS</t>
  </si>
  <si>
    <t>SERTRALINA 50mg CJx10 TAB REC-INS</t>
  </si>
  <si>
    <t xml:space="preserve"> CJx10 TAB REC-INS</t>
  </si>
  <si>
    <t>SILDENAFIL 25mg CJx4 TAB-INS</t>
  </si>
  <si>
    <t xml:space="preserve"> CJx4 TAB-INS</t>
  </si>
  <si>
    <t>SILDENAFILO 100mg CJx1 TAB REC-INS</t>
  </si>
  <si>
    <t>CJx1 TAB REC-INS</t>
  </si>
  <si>
    <t>SILIMARINA 150mg CJx20 CAP-INS</t>
  </si>
  <si>
    <t xml:space="preserve"> CJx20 CAP-INS</t>
  </si>
  <si>
    <t>SIMVASTATINA 20mg CJx10 TAB REC-INS</t>
  </si>
  <si>
    <t>SIMVASTATINA 40mg CJx10 TAB REC-INS</t>
  </si>
  <si>
    <t>SULFADIAZINA DE PLATA 1%CREMA TBx15g-INS</t>
  </si>
  <si>
    <t xml:space="preserve"> TBx15g-INS</t>
  </si>
  <si>
    <t>SULFADIAZINA DE PLATA 1%CREMA TBx30g-INS</t>
  </si>
  <si>
    <t xml:space="preserve"> TBx30g-INS</t>
  </si>
  <si>
    <t>SULFASALAZINA 500 mg CAJA X 10 COMP</t>
  </si>
  <si>
    <t>SUMATRIPTAN 100mg CJx2 TAB REC-INS</t>
  </si>
  <si>
    <t>TADALAFILO 20 mg CAJA X 4 COMP</t>
  </si>
  <si>
    <t>CAJA X 4 COMP</t>
  </si>
  <si>
    <t>TADALAFILO 5 mg CAJA X 28 COMP</t>
  </si>
  <si>
    <t>TAMSULOSINA 0,4 mg RETARD CAJA X 30 CAP</t>
  </si>
  <si>
    <t>CAJA X 30 CAP</t>
  </si>
  <si>
    <t>TELMISARTAN 80mg CJx30TAB-CO</t>
  </si>
  <si>
    <t>CJx30TAB-CO</t>
  </si>
  <si>
    <t>TEOFILINA 125mg CJx30 CAP LIB PROLON-INS</t>
  </si>
  <si>
    <t xml:space="preserve"> CJx30 CAP LIB PROLON-INS</t>
  </si>
  <si>
    <t>TERAZOSINA 5 mg CAJA X 14 COMP</t>
  </si>
  <si>
    <t>TERBINAFINA 1% CREMA TÓPICA TBx20g-CO</t>
  </si>
  <si>
    <t>CREMA TÓPICA TBx20g-CO</t>
  </si>
  <si>
    <t>TERBINAFINA 1% SPRAY x30mL-CO</t>
  </si>
  <si>
    <t>SPRAY x30mL-CO</t>
  </si>
  <si>
    <t>TERBINAFINA 250mg CJx14 TAB-INS</t>
  </si>
  <si>
    <t>CJx14 TAB-INS</t>
  </si>
  <si>
    <t>TETRACICLINA 500mg CJx100 CAP-INS</t>
  </si>
  <si>
    <t xml:space="preserve"> CJx100 CAP-INS</t>
  </si>
  <si>
    <t>TIAMINA 300mg CJx250 TAB-INS</t>
  </si>
  <si>
    <t>CJx250 TAB-INS</t>
  </si>
  <si>
    <t>TINIDAZOL 1g CJx4 TAB-INS</t>
  </si>
  <si>
    <t>TINIDAZOL 500mg CJx8 TAB REC-INS</t>
  </si>
  <si>
    <t xml:space="preserve"> CJx8 TAB REC-INS</t>
  </si>
  <si>
    <t>CJx10 TAB-CO</t>
  </si>
  <si>
    <t>TRAMADOL 100mg/2mL INY CJx1 AMP-INS</t>
  </si>
  <si>
    <t xml:space="preserve"> CJx1 AMP-INS</t>
  </si>
  <si>
    <t>TRAMADOL 100mg/mL GOTAS FCOx10mL-INS</t>
  </si>
  <si>
    <t xml:space="preserve"> GOTAS FCOx10mL-INS</t>
  </si>
  <si>
    <t>TRAMADOL 50mg CJx10 CAP-INS</t>
  </si>
  <si>
    <t>TRAMADOL 50mg/mL INY CJx1AMP-INS</t>
  </si>
  <si>
    <t>TRAZODONA 50 mg CAJA X 50 COMP INS</t>
  </si>
  <si>
    <t>CAJA X 50 COMP INS</t>
  </si>
  <si>
    <t>TRIAZOLAM 0,25 mg X 30 COMP</t>
  </si>
  <si>
    <t>X 30 COMP</t>
  </si>
  <si>
    <t>TRIMEBUTINA 200mg CJx30 TAB-INS</t>
  </si>
  <si>
    <t>TRIMETOPRIM 40-200mg/5mL FCOx120mL-INS</t>
  </si>
  <si>
    <t>FCOx120mL-INS</t>
  </si>
  <si>
    <t>TRIMETOPRIM 40-200mg/5mLSUS FCOx60mL-INS</t>
  </si>
  <si>
    <t xml:space="preserve"> FCOx60mL-INS</t>
  </si>
  <si>
    <t>TRIMETOPRIM 80-400/5mL SUSP FCOx60mL-INS</t>
  </si>
  <si>
    <t>TRIMETOPRIM S F 160-800mg CJX100TAB-INS</t>
  </si>
  <si>
    <t>CJX100TAB-INS</t>
  </si>
  <si>
    <t>TRIMETOPRIM SULFA 80-400mg CJx100TAB-INS</t>
  </si>
  <si>
    <t xml:space="preserve"> CJx100TAB-INS</t>
  </si>
  <si>
    <t>VALSART 160+HCT 12,5mg CJx14TAB REC-CO-N</t>
  </si>
  <si>
    <t xml:space="preserve"> CJx14TAB REC-CO-N</t>
  </si>
  <si>
    <t>VALSARTAN 160mg CJx14 TAB REC-R-INS</t>
  </si>
  <si>
    <t>TAB REC-R-INS</t>
  </si>
  <si>
    <t>VALSARTAN 160mg+HCT 25 CJx14 TAB REC-CO</t>
  </si>
  <si>
    <t xml:space="preserve"> CJx14 TAB REC-CO</t>
  </si>
  <si>
    <t>VALSARTAN 80mg CJx14 TAB REC-R-INS</t>
  </si>
  <si>
    <t xml:space="preserve"> CJx14 TAB REC-R-INS</t>
  </si>
  <si>
    <t>VERAPAMILO 120 mg CAJA X 300 COMP INST</t>
  </si>
  <si>
    <t>VERAPAMILO 80 mg CAJA X 300 COMP INST</t>
  </si>
  <si>
    <t>VITAMINA C CHICLE 500mg CJx144TAB-CO</t>
  </si>
  <si>
    <t>CJx144TAB-CO</t>
  </si>
  <si>
    <t>VITAMINA C FRESA 500mg CJx144TAB-CO</t>
  </si>
  <si>
    <t>VITAMINA C MANDARINA 500mg CJx144TAB-CO</t>
  </si>
  <si>
    <t>VITAMINA C NARANJA 500mg CJx144TAB-CO</t>
  </si>
  <si>
    <t>VITAMINA C TROPICAL 500mg CJx144TAB-CO</t>
  </si>
  <si>
    <t>YODOPOVIDONA 10% SOL TOPICA FCOx120mL-CO</t>
  </si>
  <si>
    <t>FCOx120mL-CO</t>
  </si>
  <si>
    <t>YODOPOVIDONA 10% SOL TOPICA FCOx60mL-CO</t>
  </si>
  <si>
    <t>SOL TOPICA FCOx60mL-CO</t>
  </si>
  <si>
    <t>YODOPOVIDONA 8% BUCOFARINGE FCOx120mL-CO</t>
  </si>
  <si>
    <t>YODOPOVIDONA 8% ESPUMA FCOx120mL-INS</t>
  </si>
  <si>
    <t>ZOLPIDEM 10mg CJx10 TAB REC-INS</t>
  </si>
  <si>
    <t>ACIDO FOLICO TABL. X 1 GR X 500</t>
  </si>
  <si>
    <t xml:space="preserve">TABLETAS </t>
  </si>
  <si>
    <t>ECAR</t>
  </si>
  <si>
    <t>ACIDO FOLICO TABL. X 5 MG X 100</t>
  </si>
  <si>
    <t>ATORVASTATINA TABL. X 40 MG X 500</t>
  </si>
  <si>
    <t>CLONAZEPAM GOTAS X 2.5 MG X 20 ML</t>
  </si>
  <si>
    <t>GOTAS ORALES</t>
  </si>
  <si>
    <t>HUMAX</t>
  </si>
  <si>
    <t>CLONAZEPAM TABL. X 2 MG X 30</t>
  </si>
  <si>
    <t>TABLETAS</t>
  </si>
  <si>
    <t>CLORFENIRAMINA JBE. AL 4% X 120 ML</t>
  </si>
  <si>
    <t>JARABE</t>
  </si>
  <si>
    <t>LABINCO</t>
  </si>
  <si>
    <t>CLOROQUINA FOSFATO X 250 MG X 10</t>
  </si>
  <si>
    <t>CLOZAPINA TABL. X 100 MG X 100</t>
  </si>
  <si>
    <t>CLOZAPINA TABL. X 25 MG X 20</t>
  </si>
  <si>
    <t>COMPLEJO B AMP. X 10 ML X 12</t>
  </si>
  <si>
    <t xml:space="preserve">AMPOLLA </t>
  </si>
  <si>
    <t>LEVOMEPROMACINA TABL. X 100 MG X 20</t>
  </si>
  <si>
    <t>METOCLOPRAMIDA GOTAS X 4 MG X 30 ML</t>
  </si>
  <si>
    <t>COASPHARMA</t>
  </si>
  <si>
    <t>METOCLOPRAMIDA TABL. X 10 MG X 300</t>
  </si>
  <si>
    <t>LAPROFF</t>
  </si>
  <si>
    <t>MOXIFLOXACINO 0.55 SUSP. X 5 ML</t>
  </si>
  <si>
    <t>GOTAS OFTALMICAS</t>
  </si>
  <si>
    <t>LA SANTE</t>
  </si>
  <si>
    <t>NISTATINA SUSP. X 100.000 UI X 60 ML</t>
  </si>
  <si>
    <t>SUSPENSION ORAL</t>
  </si>
  <si>
    <t>SULFATO FERROSO JBE. X 120 ML</t>
  </si>
  <si>
    <t>SULFATO FERROSO TABL. X 300 MG X 300</t>
  </si>
  <si>
    <t>TABLETA</t>
  </si>
  <si>
    <t>VITAMINA B 12 AMP X 10 ML X 1 MG/ML X 12</t>
  </si>
  <si>
    <t>AMPOLA</t>
  </si>
  <si>
    <t>VITAMINA C TABL. X 500 MG X 100</t>
  </si>
  <si>
    <t>BETAHISTINA TABLETA 16 MG</t>
  </si>
  <si>
    <t>Caja x 20 tabletas</t>
  </si>
  <si>
    <t>Betaserc 16 mg Tabletas x 20</t>
  </si>
  <si>
    <t>ABBOTT LABORATORIES DE COLOMBIA S.A.</t>
  </si>
  <si>
    <t>BETAHISTINA TABLETA 24 MG</t>
  </si>
  <si>
    <t>Betaserc 24 mg Tabletas x 20</t>
  </si>
  <si>
    <t>CLARITROMICINA SUSPENSION ORAL 250MG/5 ML - 50 ML</t>
  </si>
  <si>
    <t>Caja x 1 frasco x 50 ml</t>
  </si>
  <si>
    <t>Klaricid Suspensión 250 mg/5 ml x 50 ml</t>
  </si>
  <si>
    <t>CLARITROMICINA TABLETA 500 MG</t>
  </si>
  <si>
    <t>Caja x 10 Tabletas</t>
  </si>
  <si>
    <t>Klaricid 500 mg Tabletas x 10</t>
  </si>
  <si>
    <t>COLAGENASA UNGUENTO 320 MG/100 G (80 UI) - 20 G</t>
  </si>
  <si>
    <t>Caja x 1 Tubo x 20 gr</t>
  </si>
  <si>
    <t>Iruxol Simplex 0.8 UI/g Ungüento x 20 gr</t>
  </si>
  <si>
    <t>DIDROGESTERONA TABLETA 10 MG</t>
  </si>
  <si>
    <t>Caja x 1 blister x 20 tab</t>
  </si>
  <si>
    <t>Duphaston 10 mg Tabletas x 20</t>
  </si>
  <si>
    <t>FLUVOXAMINA TABLETA 100 MG</t>
  </si>
  <si>
    <t>Caja x 15 tabletas</t>
  </si>
  <si>
    <t>Luvox 100 mg Tabletas x 15</t>
  </si>
  <si>
    <t>FORMULA COMPLETA Y BALANCEADA A BASE DE SOYA  - 400 G</t>
  </si>
  <si>
    <t>LATA x 400 GR</t>
  </si>
  <si>
    <t>ISOMIL</t>
  </si>
  <si>
    <t>FORMULA ESPECIALIZADA CON FIBRA. PARA PACIENTE CON INTOLERANCIA A LOS CARBOHIDRATOS - 1.500 ML</t>
  </si>
  <si>
    <t>FRASCO X 1500 ML</t>
  </si>
  <si>
    <t>GLUCERNA</t>
  </si>
  <si>
    <t>FORMULA ESPECIALIZADA PARA PACIENTE CON ENFERMEDAD PULMONAR - 8 ONZAS</t>
  </si>
  <si>
    <t>LATA x 8 onz</t>
  </si>
  <si>
    <t>PULMOCARE</t>
  </si>
  <si>
    <t>FORMULA ESPECIALIZADA PARA PACIENTE CON INTOLERANCIA A LOS CARBOHIDRATOS - 400 G</t>
  </si>
  <si>
    <t>LATA X 400 GR</t>
  </si>
  <si>
    <t>FORMULA POLIMERICA COMPLETA Y BALANCEADA – 1.000 G</t>
  </si>
  <si>
    <t>LATA X 900 GR</t>
  </si>
  <si>
    <t>ENSURE</t>
  </si>
  <si>
    <t>FORMULA POLIMERICA COMPLETA Y BALANCEADA - 400 G</t>
  </si>
  <si>
    <t>FORMULA POLIMERICA COMPLETA Y BALANCEADA PARA NIÑOS - 400 G</t>
  </si>
  <si>
    <t>PEDIASURE</t>
  </si>
  <si>
    <t xml:space="preserve">LACTULOSA POLVO SOBRE 10 G/15 ML </t>
  </si>
  <si>
    <t>Caja x 10 sachets x 15 ml</t>
  </si>
  <si>
    <t>Duphalac 66, 7 g/ 100 ml solución oral x 10 Sachets</t>
  </si>
  <si>
    <t>LEVOTIROXINA SODICA TABLETA 100 MCG</t>
  </si>
  <si>
    <t>Caja x 30 tabletas</t>
  </si>
  <si>
    <t>Synthroid 100 mcg Tabletas x 30</t>
  </si>
  <si>
    <t>LEVOTIROXINA SODICA TABLETA 112 MCG</t>
  </si>
  <si>
    <t>Synthroid 112 mcg Tabletas x 30</t>
  </si>
  <si>
    <t>LEVOTIROXINA SODICA TABLETA 125 MCG</t>
  </si>
  <si>
    <t>Synthroid 125 mcg Tabletas x 30</t>
  </si>
  <si>
    <t>LEVOTIROXINA SODICA TABLETA 137 MCG</t>
  </si>
  <si>
    <t>Synthroid 137 mcg Tabletas x 30</t>
  </si>
  <si>
    <t>LEVOTIROXINA SODICA TABLETA 150 MCG</t>
  </si>
  <si>
    <t>Synthroid 150 mcg Tabletas x 30</t>
  </si>
  <si>
    <t>LEVOTIROXINA SODICA TABLETA 175 MCG</t>
  </si>
  <si>
    <t>Synthroid 175 mcg Tabletas x 30</t>
  </si>
  <si>
    <t>LEVOTIROXINA SODICA TABLETA 25 MCG</t>
  </si>
  <si>
    <t>Synthroid 25 mcg Tabletas x 30</t>
  </si>
  <si>
    <t>LEVOTIROXINA SODICA TABLETA 50 MCG</t>
  </si>
  <si>
    <t>Synthroid 50 mcg Tabletas x 30</t>
  </si>
  <si>
    <t>LEVOTIROXINA SODICA TABLETA 75 MCG</t>
  </si>
  <si>
    <t>Synthroid 75 mcg Tabletas x 30</t>
  </si>
  <si>
    <t>LEVOTIROXINA SODICA TABLETA 88 MCG</t>
  </si>
  <si>
    <t>Synthroid 88 mcg Tabletas x 30</t>
  </si>
  <si>
    <t>MEBEVERINA CAPSULA 200 MG</t>
  </si>
  <si>
    <t>Duspatalin Retard 200 mg Cápsulas x 30</t>
  </si>
  <si>
    <t>PANCREATINA CAPSULA 10000 UI</t>
  </si>
  <si>
    <t>Caja x 20 cápsulas</t>
  </si>
  <si>
    <t>Creon 10000 x 20 Cápsulas</t>
  </si>
  <si>
    <t>PANCREATINA CAPSULA 25000 UI</t>
  </si>
  <si>
    <t>Creon 25000 x 20 Cápsulas</t>
  </si>
  <si>
    <t>SALES DE REHIDRATACION ORAL SOLUCION ORAL - 500 ML</t>
  </si>
  <si>
    <t>FRASCO X 500 ML</t>
  </si>
  <si>
    <t>PEDIALYTE</t>
  </si>
  <si>
    <t>PYCNOGENOL + TROXERUTINA POLVO (0.02 + 0.4) G SACHET - 4 G</t>
  </si>
  <si>
    <t>CAJA X 20 SOB</t>
  </si>
  <si>
    <t>LACORYL T SACHET 4 g x 20 SOB</t>
  </si>
  <si>
    <t>PALIVIZUMAB</t>
  </si>
  <si>
    <t>100MG/1ML AMPOLLA</t>
  </si>
  <si>
    <t>SYNAGIS</t>
  </si>
  <si>
    <t>PROCIANIDINAS 60MG TABLETAS</t>
  </si>
  <si>
    <t>CAJA X 14 TAB</t>
  </si>
  <si>
    <t>LACORYL TABLETAS</t>
  </si>
  <si>
    <t>ADALIMUMAB</t>
  </si>
  <si>
    <t>40MG AMPOLLA</t>
  </si>
  <si>
    <t>HUMIRA</t>
  </si>
  <si>
    <t>ABBVIE</t>
  </si>
  <si>
    <t>CARBOXIMETILCELULOSA SODICA</t>
  </si>
  <si>
    <t>15ML GOTAS OFTALMICAS</t>
  </si>
  <si>
    <t>OPTIVE</t>
  </si>
  <si>
    <t>ALLERGAN</t>
  </si>
  <si>
    <t>CARBOXIMETILCELULOSA+GLICERINA</t>
  </si>
  <si>
    <t>OPTIVE FUSION</t>
  </si>
  <si>
    <t>ACETATO DE PREDNISOLONA 0.12% SUSP. OFT. X 5 ML</t>
  </si>
  <si>
    <t>PRED F</t>
  </si>
  <si>
    <t>CARBOXIMETILCELULOSA SODICA 1% GOTAS OFT. X 15 ML</t>
  </si>
  <si>
    <t>REFRESH TEARS</t>
  </si>
  <si>
    <t>OPTIVE ADVANCE</t>
  </si>
  <si>
    <t>ALCAFTADINA 0.25 % SLN OFTALMICA X 3 ML</t>
  </si>
  <si>
    <t>BIMATOPROST SOLUCION OFTAL 0.01%  X 3 ML</t>
  </si>
  <si>
    <t>BIMATOPROST SOLUCION OFTAL X 3 ML</t>
  </si>
  <si>
    <t>BRIMONIDINA + TIMOLOL  MALEATO SOL OFT 0.2%/0.5% X 5 ML</t>
  </si>
  <si>
    <t>CARBOXIMETILCELULOSA SODICA AL 1% X 15 ML</t>
  </si>
  <si>
    <t>CICLOSPORINA GOTAS OFT. X 0.05 % X 30 VIALES X 0.4 ML</t>
  </si>
  <si>
    <t>EPINASTINA CLORHIDRATO SLN OFT X 0.5 MG/ML X 5 ML</t>
  </si>
  <si>
    <t>FLUOROMETALONA 0.1% SUSP. OFT X 5 ML</t>
  </si>
  <si>
    <t>GATIFLOXACINA 0.3% SOLUCION OFTALMICA X 6 ML</t>
  </si>
  <si>
    <t>GATIFLOZACINA SOLN OFTL 0.5% X 5 ML</t>
  </si>
  <si>
    <t>KETOROLACO TROMETAMINA SLN. OFT X 5 ML</t>
  </si>
  <si>
    <t>VIALES OFTAL</t>
  </si>
  <si>
    <t>LASTACAFT</t>
  </si>
  <si>
    <t>GANFORT</t>
  </si>
  <si>
    <t>COMBIGAN</t>
  </si>
  <si>
    <t>REFRESH LIQUIGEL</t>
  </si>
  <si>
    <t>RESTASIS</t>
  </si>
  <si>
    <t>RELESTAT</t>
  </si>
  <si>
    <t>FLUMEX</t>
  </si>
  <si>
    <t>ZYPRED</t>
  </si>
  <si>
    <t>ZYMAXID</t>
  </si>
  <si>
    <t>ACULAR LS</t>
  </si>
  <si>
    <t>TARTRATO DE BRIMONIDINA SLN OFT 0.2%  X 5 ML</t>
  </si>
  <si>
    <t>TARTRATO DE BRIMONIDINA SLN OFT X 0.15% X 5 ML</t>
  </si>
  <si>
    <t>ALPHAGAN</t>
  </si>
  <si>
    <t>ALPHAGAN  P</t>
  </si>
  <si>
    <t xml:space="preserve">CANDESARTAN </t>
  </si>
  <si>
    <t>8MG TABLETA</t>
  </si>
  <si>
    <t>ATACAND 8MG</t>
  </si>
  <si>
    <t>ASTRAZENECA COLOMBIA S.A.</t>
  </si>
  <si>
    <t>CANDESARTAN/HIDROCLOROTIAZIDA</t>
  </si>
  <si>
    <t>16MG/12.5MG TABLETA</t>
  </si>
  <si>
    <t xml:space="preserve">ATACAND PLUS </t>
  </si>
  <si>
    <t>32MG TABLETA</t>
  </si>
  <si>
    <t>ATACAND 32 mg</t>
  </si>
  <si>
    <t>GOSERELINA ACETATO IMPLANTE INYECTABLE 10.8 MG</t>
  </si>
  <si>
    <t>Caja x 1 depot x 10,8 mg</t>
  </si>
  <si>
    <t>ZOLADEX® LA 10,8 mg</t>
  </si>
  <si>
    <t>GOSERELINA ACETATO IMPLANTE INYECTABLE 3.6 MG</t>
  </si>
  <si>
    <t>Caja x 1 depot x 3,6 mg</t>
  </si>
  <si>
    <t>ZOLADEX 3.6 MG SAFE SYSTEM DEPOT</t>
  </si>
  <si>
    <t>HIDROCORTISONA + LIDOCAINA SUPOSITORIO (5 + 60) MG</t>
  </si>
  <si>
    <t>Caja x 10 supositorios</t>
  </si>
  <si>
    <t>XYLOPROCTO® SUPOSITORIOS</t>
  </si>
  <si>
    <t>LIDOCAINA + PRILOCAINA UNGUENTO (0.5 + 0.5) % - 20 G</t>
  </si>
  <si>
    <t>Caja x 1 tubo x 20 g</t>
  </si>
  <si>
    <t>XYLOPROCTO UNGUENTO 1X20 G TUBO</t>
  </si>
  <si>
    <t>QUETIAPINA TABLETA 100 MG</t>
  </si>
  <si>
    <t>SEROQUEL® 100 mg tableta recubierta</t>
  </si>
  <si>
    <t>QUETIAPINA TABLETA 200 MG</t>
  </si>
  <si>
    <t>SEROQUEL® 200 mg tableta recubierta</t>
  </si>
  <si>
    <t>QUETIAPINA TABLETA 25 MG</t>
  </si>
  <si>
    <t>SEROQUEL® 25 mg tableta recubierta</t>
  </si>
  <si>
    <t>QUETIAPINA TABLETA 300 MG</t>
  </si>
  <si>
    <t>SEROQUEL® 300 mg tableta recubierta</t>
  </si>
  <si>
    <t>QUETIAPINA TABLETA LIBERACION PROGRAMADA 150 MG</t>
  </si>
  <si>
    <t>SEROQUEL XR 150 MG TAB 3X10 BLISTER</t>
  </si>
  <si>
    <t>QUETIAPINA TABLETA LIBERACION PROGRAMADA 200 MG</t>
  </si>
  <si>
    <t>SEROQUEL XR® 200 mg</t>
  </si>
  <si>
    <t>QUETIAPINA TABLETA LIBERACION PROGRAMADA 300 MG</t>
  </si>
  <si>
    <t>SEROQUEL XR® 300 mg</t>
  </si>
  <si>
    <t>QUETIAPINA TABLETA LIBERACION PROGRAMADA 400 MG</t>
  </si>
  <si>
    <t>SEROQUEL XR 400 MG TAB 3X10 BLISTER</t>
  </si>
  <si>
    <t>QUETIAPINA TABLETA LIBERACION PROGRAMADA 50 MG</t>
  </si>
  <si>
    <t>SEROQUEL XR® 50 mg</t>
  </si>
  <si>
    <t>ROSUVASTATINA TABLETA RECUBIERTA 10 MG</t>
  </si>
  <si>
    <t>CRESTOR® 10 mg</t>
  </si>
  <si>
    <t>ROSUVASTATINA TABLETA RECUBIERTA 20 MG</t>
  </si>
  <si>
    <t>CRESTOR® 20 mg</t>
  </si>
  <si>
    <t>ROSUVASTATINA TABLETA RECUBIERTA 40 MG</t>
  </si>
  <si>
    <t>caja x 30 tabletas</t>
  </si>
  <si>
    <t>CRESTOR® 40 mg</t>
  </si>
  <si>
    <t>ROSUVASTATINA TABLETA RECUBIERTA 5 MG</t>
  </si>
  <si>
    <t>CRESTOR 5 MG 1X30 TABS</t>
  </si>
  <si>
    <t>METOPROLOL SUCCINATO</t>
  </si>
  <si>
    <t>100MG  TABLETA</t>
  </si>
  <si>
    <t>BETALOC ZOK</t>
  </si>
  <si>
    <t>200MG TABLETA</t>
  </si>
  <si>
    <t>25MG TABLETA</t>
  </si>
  <si>
    <t>50MG TABLETA</t>
  </si>
  <si>
    <t>BUDESONIDA/FORMETROL POLVO INHAL X 320 MG X 60 DOSIS</t>
  </si>
  <si>
    <t>BUDESONIDA/FORMETROL X 160/4.5 PG X 120 DOSIS</t>
  </si>
  <si>
    <t>ESOMEPRAZOL TABL. X 40 MG X 14</t>
  </si>
  <si>
    <t>SAXAGLIPTINA+METFORMINA HCI COMP. X 5/1000 MG X 28</t>
  </si>
  <si>
    <t>POLVO PARA INH</t>
  </si>
  <si>
    <t>SYMBICORT</t>
  </si>
  <si>
    <t>NEXIUM MUPS</t>
  </si>
  <si>
    <t>KOMBIGLYZE</t>
  </si>
  <si>
    <t>MEMANTINA TABL. X 20MG X 28</t>
  </si>
  <si>
    <t>METILPARABENO+POLOXAMER GEL X 40 G</t>
  </si>
  <si>
    <t>TEOFILINA ELIXIR X 80 MG/15 ML X 240 ML</t>
  </si>
  <si>
    <t>PARACETAMOL+TRAMADOL COMP. X 325/37.5 MG X 10</t>
  </si>
  <si>
    <t>AZATIOPRINA TABL. X 50 MG X 100</t>
  </si>
  <si>
    <t>ESTRIOL OVULOS VAGINAL X 0.5 MG X 15</t>
  </si>
  <si>
    <t>DORZOLAMIDA+TIMOLOL+BRIMONIDINA SPRAY ADULTO X 280 DOSIS</t>
  </si>
  <si>
    <t>CREMA REPARADORA TUB X 40 ML</t>
  </si>
  <si>
    <t>DINIVE</t>
  </si>
  <si>
    <t>BLEPHAGEL DUO</t>
  </si>
  <si>
    <t>TEOLIXIR</t>
  </si>
  <si>
    <t>TOLMUS</t>
  </si>
  <si>
    <t>IMURAN</t>
  </si>
  <si>
    <t>OVESTIN</t>
  </si>
  <si>
    <t>DORLAMIDA T</t>
  </si>
  <si>
    <t>CICALFATE</t>
  </si>
  <si>
    <t>GEL</t>
  </si>
  <si>
    <t>ELIXIR</t>
  </si>
  <si>
    <t>COMPRIMIDOS</t>
  </si>
  <si>
    <t>OVULOS</t>
  </si>
  <si>
    <t>CREMA</t>
  </si>
  <si>
    <t>ALTADIS</t>
  </si>
  <si>
    <t>ANDROMARCO</t>
  </si>
  <si>
    <t>ANGLOPHARMA</t>
  </si>
  <si>
    <t>ASOFARMA</t>
  </si>
  <si>
    <t>ASPEN</t>
  </si>
  <si>
    <t>ATLAS</t>
  </si>
  <si>
    <t>AVENE</t>
  </si>
  <si>
    <t>BRINZOLAMIDA 1 % SUSP. OFT X 5 ML</t>
  </si>
  <si>
    <t>BRINZOLAMIDA+TIMOLOL 10MG/5 ML X 5 ML</t>
  </si>
  <si>
    <t>CARBOMERO+HIPROMELOSA GOTAS OFT X 10 ML</t>
  </si>
  <si>
    <t>DEXAMETASONA + NEOMICINA  SOLU OFT UNGUENTO</t>
  </si>
  <si>
    <t>DEXAMETASONA + NEOMICINA+POLIMICINA SLN OFT X 5 ML</t>
  </si>
  <si>
    <t>GOTAS LUBRICANTES OCULARES X 10 ML</t>
  </si>
  <si>
    <t>GOTAS LUBRICANTES OCULARES X 15 ML</t>
  </si>
  <si>
    <t>NEPAFENACO 0.1% SUSP. OFT X 5 ML</t>
  </si>
  <si>
    <t>PROPILENGLICOL GOTAS OFTALMICAS 0.6% X 10 ML</t>
  </si>
  <si>
    <t>TOBRAMICINA 0.3% SLN OFT. X 5 ML</t>
  </si>
  <si>
    <t>UNGÜENTO OFTALMI</t>
  </si>
  <si>
    <t>AZOPT</t>
  </si>
  <si>
    <t>AZARGA</t>
  </si>
  <si>
    <t>GENTEAL</t>
  </si>
  <si>
    <t>OFTAFLOX UNGUENTO</t>
  </si>
  <si>
    <t>MAXITROL</t>
  </si>
  <si>
    <t>SYSTANE GEL</t>
  </si>
  <si>
    <t>TEARS NATURALE</t>
  </si>
  <si>
    <t>NEVANAC</t>
  </si>
  <si>
    <t>SYSTANE BALANCE</t>
  </si>
  <si>
    <t>TOBREX</t>
  </si>
  <si>
    <t>ALCON</t>
  </si>
  <si>
    <t>CLORHIDRATO DE OLOPATADINA  SLN. OFT. X 5 ML</t>
  </si>
  <si>
    <t>PATANOL</t>
  </si>
  <si>
    <t>BRINZOLAMIDA+BRIMONIDINA SUSP. OFT X 5 ML</t>
  </si>
  <si>
    <t>SIMBRINZA</t>
  </si>
  <si>
    <t>CLORHIDRATO DE OLOPATADINA. SOLUC OFT X 2.5 ML</t>
  </si>
  <si>
    <t>PATANOL S</t>
  </si>
  <si>
    <t>TOBRAMICINA 0.3% + DEXAMETASONA</t>
  </si>
  <si>
    <t>TOBRADEX</t>
  </si>
  <si>
    <t>TRAVOPROST SLN OFT 0.0004 % X 2.5 ML</t>
  </si>
  <si>
    <t>TRAVATAN</t>
  </si>
  <si>
    <t>AMITRIPITILINA+TRIFLUOPERAZINA CAP. X 0.5 MG X 120</t>
  </si>
  <si>
    <t>TRIFLUOPERAZINA TABL. X 1 MG X 40</t>
  </si>
  <si>
    <t>CAPSULAS</t>
  </si>
  <si>
    <t>CUAIT-D</t>
  </si>
  <si>
    <t>MODIUR</t>
  </si>
  <si>
    <t>BAGO</t>
  </si>
  <si>
    <t>ELEMENTOS QUIRURGICOS</t>
  </si>
  <si>
    <t>ENEMA TRAVAD FOSFATO RECTAL X 133 C C</t>
  </si>
  <si>
    <t xml:space="preserve">INSUMOS </t>
  </si>
  <si>
    <t>SOLUCION</t>
  </si>
  <si>
    <t>NUTRIFLO REF. BRD0202</t>
  </si>
  <si>
    <t>ENEMA RECTAL</t>
  </si>
  <si>
    <t>ENEMA ORAL</t>
  </si>
  <si>
    <t>BAXTER</t>
  </si>
  <si>
    <t>SUERO ORAL 45 X 500 ML CHICLE</t>
  </si>
  <si>
    <t>SOLUCION ORAL</t>
  </si>
  <si>
    <t>HIDRAPLUS</t>
  </si>
  <si>
    <t>SUERO ORAL  60 MEQ</t>
  </si>
  <si>
    <t>FRASCO x 400ML</t>
  </si>
  <si>
    <t>HIDRAPLUS 60+ZINC FRUTOS ROJOS</t>
  </si>
  <si>
    <t>RIVAROXABÁN</t>
  </si>
  <si>
    <t>15MG TABLETA</t>
  </si>
  <si>
    <t>XARELTO</t>
  </si>
  <si>
    <t>BAYER S.A.</t>
  </si>
  <si>
    <t>20MG TABLETA</t>
  </si>
  <si>
    <t>10MG TABLETA</t>
  </si>
  <si>
    <t>ACETIL SALICILICO ACIDO TABLETA 100 MG</t>
  </si>
  <si>
    <t>CAJA X 30 TABLETAS</t>
  </si>
  <si>
    <t>CARDIOASPIRINA 100MG X30TAB INSTITUCIONAL</t>
  </si>
  <si>
    <t xml:space="preserve">ACETIL SALICILICO ACIDO TABLETA RECUBIERTA 81 MG </t>
  </si>
  <si>
    <t>CAJA X 1 FRASCO X 24 TABLETAS</t>
  </si>
  <si>
    <t>CARDIOASPIRINA 81MG X 30TAB INST</t>
  </si>
  <si>
    <t>CIPROTERONA ACETATO + ETINILESTRADIOL TABLETA (2 + 0.035) MG</t>
  </si>
  <si>
    <t>CAJA X 21 GRAGEAS</t>
  </si>
  <si>
    <t>DIANE 35 X 21GRAG GPS  INST</t>
  </si>
  <si>
    <t>CIPROTERONA ACETATO TABLETA 100 MG</t>
  </si>
  <si>
    <t>CAJA X 10 TABLETAS</t>
  </si>
  <si>
    <t>ANDROCUR 100MG X10TAB CO  INST</t>
  </si>
  <si>
    <t xml:space="preserve">DIENOGEST + ESTRADIOL TABLETA (2-3 + 3-2-1) MG </t>
  </si>
  <si>
    <t>CAJA X 28 COMPRIMIDOS</t>
  </si>
  <si>
    <t>QLAIRA®</t>
  </si>
  <si>
    <t>DROSPIRENONA + ETINILESTRADIOL TABLETA (3 + 0.02) MG</t>
  </si>
  <si>
    <t>CAJA X 28 TABLETAS</t>
  </si>
  <si>
    <t>YASMÍNIQ®</t>
  </si>
  <si>
    <t>DROSPIRENONA + ETINILESTRADIOL TABLETA (3 + 0.03) MG</t>
  </si>
  <si>
    <t>CAJA X 21 TABLETAS</t>
  </si>
  <si>
    <t>YASMÍN®</t>
  </si>
  <si>
    <t>ESTRADIOL + PRASTERONA ENANTATO SOLUCION INYECTABLE (4 + 200) MG/ML - 1 ML</t>
  </si>
  <si>
    <t>JERINGA PRECARGADA X 1 ML</t>
  </si>
  <si>
    <t>GYNODIAN DEPOT JPCX1ML INST</t>
  </si>
  <si>
    <t xml:space="preserve">LEVONORGESTREL SISTEMA ENDOCEPTIVO INTRAUTERINO LIBERADOR </t>
  </si>
  <si>
    <t>CAJA X 1 ENDOCEPTIVO CON LEVORNORGESTREL Y 1 DISPOSITIVO DE ADMINISTRACIÓN</t>
  </si>
  <si>
    <t>MIRENA®</t>
  </si>
  <si>
    <t>METILPREDNISOLONA ACEPONATO CREMA 0.1%  - 15 G</t>
  </si>
  <si>
    <t>TUBO X 15 GR</t>
  </si>
  <si>
    <t>ADVANTAN CR X15G  NP</t>
  </si>
  <si>
    <t>METILPREDNISOLONA ACEPONATO EMULSION 0.1%  - 20 G</t>
  </si>
  <si>
    <t>CAJA X 1 TUBO X 20 gr E INSERTO</t>
  </si>
  <si>
    <t>ADVANTAN EMULSION X20GR  INST</t>
  </si>
  <si>
    <t>NIFEDIPINA CAPSULA DE LIBERACION PROGRAMADA 20 MG</t>
  </si>
  <si>
    <t>CAJA X 32 TABLETAS DE LIBERACIÓN OSMÓTICA</t>
  </si>
  <si>
    <t>ADALAT OROS 20MG X32TAB  INST</t>
  </si>
  <si>
    <t>NIFEDIPINA CAPSULA DE LIBERACION PROGRAMADA 30 MG</t>
  </si>
  <si>
    <t>CAJA X 30 TABLETAS DE LIBERACIÓN OSMÓTICA</t>
  </si>
  <si>
    <t>ADALAT OROS 30MG X30TAB  INST</t>
  </si>
  <si>
    <t>NIFEDIPINA CAPSULA DE LIBERACION PROGRAMADA 60 MG</t>
  </si>
  <si>
    <t>ADALAT® OROS 60 mg TABLETAS DE LIBERACIÓN OSMÓTICA</t>
  </si>
  <si>
    <t>ACETATO DE ALIMUNIO LOCION X 120 ML</t>
  </si>
  <si>
    <t>ACETATO DE ALUMINIO CREMA</t>
  </si>
  <si>
    <t>ACETATO DE ALUMINIO SOBRE X 2.2G X 25</t>
  </si>
  <si>
    <t>ACETATO DE CIPROTERONA TABL. X 50 MG X 20</t>
  </si>
  <si>
    <t>CIPROFLOXACINA TABL. X 750 MG X 6</t>
  </si>
  <si>
    <t>CIPROFLOXACINO TAB X 1000 GR X 7</t>
  </si>
  <si>
    <t>CLOTRIMAZOL CREMA VAG. AL 2% X 20 G</t>
  </si>
  <si>
    <t>DIENOGEST+ETINILESTRADIOL TABL. X 2/20 MG CAJA X 28</t>
  </si>
  <si>
    <t>ENANTATO DE TESTOTERONA AMP. X 250 MG X 1 ML</t>
  </si>
  <si>
    <t>ETOFENAMATO AMP. X 1 G/2 ML CJA X 1</t>
  </si>
  <si>
    <t>PANCREATINA + DIMETICONA TABL. X 170/80 MG X 30</t>
  </si>
  <si>
    <t>VARDENAFIL TABL. X 20 MG X 4</t>
  </si>
  <si>
    <t>ACID MANTLE</t>
  </si>
  <si>
    <t>ACID-MANTLE</t>
  </si>
  <si>
    <t>DOMEBORO</t>
  </si>
  <si>
    <t>ANDROCUR</t>
  </si>
  <si>
    <t>CIPRO</t>
  </si>
  <si>
    <t>CIPRO XR</t>
  </si>
  <si>
    <t>GYNO CANESTEN</t>
  </si>
  <si>
    <t>VISANNE</t>
  </si>
  <si>
    <t>TESTOVIRON DEPOT</t>
  </si>
  <si>
    <t>BAYRO I.M.</t>
  </si>
  <si>
    <t>PANKREOFLAT N</t>
  </si>
  <si>
    <t>LEVITRA</t>
  </si>
  <si>
    <t>SOBRES</t>
  </si>
  <si>
    <t>CREMA VAGINAL</t>
  </si>
  <si>
    <t>CLOTRIMAZOL/NEOMICINA/DEXAMETSONA CREMA X 20 G</t>
  </si>
  <si>
    <t>BAYCUTEN N</t>
  </si>
  <si>
    <t>VALERATO DE ESTRADIOL CAPS X 2 MG X 28</t>
  </si>
  <si>
    <t>PROGYNOVA</t>
  </si>
  <si>
    <t>AGUJA TIPO PLUMA PARA INSULINA  X 8 MM</t>
  </si>
  <si>
    <t>AGUJA TIPO PLUMA PARA INSULINA X 4MM</t>
  </si>
  <si>
    <t>ULTRA-FINE</t>
  </si>
  <si>
    <t>BD ANGIOCATH</t>
  </si>
  <si>
    <t>AGUJA TIPO PLUMA PARA INSULINA X 6 MM</t>
  </si>
  <si>
    <t>CREMA LIQUIDA CORPORAL HIDRATANTE INTENSIVA X 250 ML/262 G</t>
  </si>
  <si>
    <t>CUIDADO DE LA PIEL CORPORAL HIDRATANTE  X 50 ML</t>
  </si>
  <si>
    <t>LOCION FCO</t>
  </si>
  <si>
    <t>EUCERIN</t>
  </si>
  <si>
    <t>BEIERSDORT S.A.</t>
  </si>
  <si>
    <t>KETOCONAZOL CREMA X 30 G</t>
  </si>
  <si>
    <t>FAZOL</t>
  </si>
  <si>
    <t>BIOGEN</t>
  </si>
  <si>
    <t>ACYCLOVIR TABL.  X 400 MG X 35</t>
  </si>
  <si>
    <t>VIREX</t>
  </si>
  <si>
    <t>SACCHAROMYCES BOULARDII SOBRES X 250 MG X 20</t>
  </si>
  <si>
    <t>FLORATIL</t>
  </si>
  <si>
    <t>BIOPAS</t>
  </si>
  <si>
    <t>LACOSAMIDA COMP. X 100 MG X 28</t>
  </si>
  <si>
    <t>LACOSAMIDA TABL. X 200 MG X 28</t>
  </si>
  <si>
    <t>LACOSAMIDA TABL. X 50 MG X 14</t>
  </si>
  <si>
    <t>LACOSAMIDA TABL. X 150 MG X 15</t>
  </si>
  <si>
    <t>VIMPAT</t>
  </si>
  <si>
    <t>ACIDO LACTICO GEL X 7 APLICADORES</t>
  </si>
  <si>
    <t>BIOFIL</t>
  </si>
  <si>
    <t>ACETILCISTEINA SOBRES X 600 MG X 3 G X 60</t>
  </si>
  <si>
    <t>GLUCOSAMINA SULFATO SOBRES X 1500 MG X 60</t>
  </si>
  <si>
    <t>KETOCONAZOL SUSP. X 100 MG</t>
  </si>
  <si>
    <t>NISTATINA X 100.000 U.I. ML SUSP X 60 ML</t>
  </si>
  <si>
    <t>TIZANIDINA TABL. X 2 MG X 20</t>
  </si>
  <si>
    <t>ZIFLUVIS</t>
  </si>
  <si>
    <t>GLUCONTRIN-S</t>
  </si>
  <si>
    <t>FUNGISTEROL</t>
  </si>
  <si>
    <t>HONGISTINA</t>
  </si>
  <si>
    <t>MIO-RELAX</t>
  </si>
  <si>
    <t>BIOQUIFAR</t>
  </si>
  <si>
    <t>CLINDAMICINA AMP. X 600 MG</t>
  </si>
  <si>
    <t>BIO ESTERIL</t>
  </si>
  <si>
    <t>OXIBUTININO CLORURO JBE. X 120 ML</t>
  </si>
  <si>
    <t>TIZANIDINA+IBUPROFENO TABL. X 2/200 X 20</t>
  </si>
  <si>
    <t>DELIFON</t>
  </si>
  <si>
    <t>MYOS-NOR F</t>
  </si>
  <si>
    <t>BEST</t>
  </si>
  <si>
    <t>DEXAMETASONA AMP. X 4 MG</t>
  </si>
  <si>
    <t>PENICILINA BENZATINICA AMP. X 2.400.000 UI</t>
  </si>
  <si>
    <t>VITAMINA K AMP. X 10 MG/ML X 100</t>
  </si>
  <si>
    <t>FITOMENADIONA</t>
  </si>
  <si>
    <t>BIOSAN</t>
  </si>
  <si>
    <t>BECLOMETASONA DIPROPIONATO INH X 50 MCG</t>
  </si>
  <si>
    <t>BROMURO DE IPRATROPIO X 20 MCG INHALADOR</t>
  </si>
  <si>
    <t>SALBUTAMOL INHALADOR X 100 CMG</t>
  </si>
  <si>
    <t>INHALADOR</t>
  </si>
  <si>
    <t>BIOSYNTEC</t>
  </si>
  <si>
    <t>BROMURO DE OTILONIO TABL. X 40 MG X 30</t>
  </si>
  <si>
    <t>BUDESONIDA AEROSOL BUCAL X 100 MCG X 200</t>
  </si>
  <si>
    <t>BUDESONIDA SUSP. PARA NEBULIZAR X 2 ML X 10</t>
  </si>
  <si>
    <t>LEVOSULPIRIDE TAB X 25 MG X 20</t>
  </si>
  <si>
    <t>MESALAZINA SOBRES GRANULADOS X 1000 MG X 20</t>
  </si>
  <si>
    <t>MESALAZINA SOBRES GRANULADOS X 1500 MG X 30</t>
  </si>
  <si>
    <t>NEBIVOLOL TABL X 5 MG X 28</t>
  </si>
  <si>
    <t>SALMETEROL XINAFOATO+FLUTICASONAPROPIONATO 25/250 MG</t>
  </si>
  <si>
    <t>TIOTROPIO CAPS X 18 MCG X 30</t>
  </si>
  <si>
    <t>SPASMOMEN</t>
  </si>
  <si>
    <t>BUDEMAR</t>
  </si>
  <si>
    <t>BUDEMAR DUO</t>
  </si>
  <si>
    <t>DISLEP</t>
  </si>
  <si>
    <t>SALOFALK</t>
  </si>
  <si>
    <t>NEBILET</t>
  </si>
  <si>
    <t>FLUAMAR</t>
  </si>
  <si>
    <t>TEROMAR</t>
  </si>
  <si>
    <t>MESALAZINA</t>
  </si>
  <si>
    <t>4Gr. ENEMA RECTAL</t>
  </si>
  <si>
    <t>SALOFALK ENEMA</t>
  </si>
  <si>
    <t>BIOTOSCANA FARMA S.A.</t>
  </si>
  <si>
    <t>500MG TABLETA</t>
  </si>
  <si>
    <t>AEROSOL BUCAL</t>
  </si>
  <si>
    <t>POLVO INHALACION</t>
  </si>
  <si>
    <t>GRANULOS</t>
  </si>
  <si>
    <t>IRBESARTAN + HIDROCLOROTIAZIDA TABL. X 300/12.5 MG X 30</t>
  </si>
  <si>
    <t>ARAPLUS H</t>
  </si>
  <si>
    <t>TAMOXIFENO CITRATO X 20 MG X 30</t>
  </si>
  <si>
    <t>TAMOBLAS</t>
  </si>
  <si>
    <t>BLASKOV</t>
  </si>
  <si>
    <t>DABIGATRÁN</t>
  </si>
  <si>
    <t>75MG TABLETA</t>
  </si>
  <si>
    <t>PRADAXA 75MG</t>
  </si>
  <si>
    <t>BOEHRINGER INGELHEIM</t>
  </si>
  <si>
    <t>110MG TABLETA</t>
  </si>
  <si>
    <t>PRADAXA 110MG</t>
  </si>
  <si>
    <t>150MG TABLETA</t>
  </si>
  <si>
    <t>PRADAXA 150MG</t>
  </si>
  <si>
    <t>NITROFURANTOÍNA</t>
  </si>
  <si>
    <t>100MG TABLETA</t>
  </si>
  <si>
    <t>MACRODANTINA</t>
  </si>
  <si>
    <t>TELMISARTAN/AMLODIPINO</t>
  </si>
  <si>
    <t>80/5MG TABLETA</t>
  </si>
  <si>
    <t>MICARDIS AMLO</t>
  </si>
  <si>
    <t>TELMISARTAN</t>
  </si>
  <si>
    <t>80MG TABLETA</t>
  </si>
  <si>
    <t xml:space="preserve">MICARDIS </t>
  </si>
  <si>
    <t>TELMISARTAN/HIDROCLOROTIAZIDA</t>
  </si>
  <si>
    <t>80MG/125MG TABLETA</t>
  </si>
  <si>
    <t>MICARDIS PLUS COMPRIMIDOS 80/12.5MG CAJAx28</t>
  </si>
  <si>
    <t>LINAGLIPTINA/METFORMINA</t>
  </si>
  <si>
    <t>25MG/1000MG TABLETA</t>
  </si>
  <si>
    <t>TRAYENTA DUO</t>
  </si>
  <si>
    <t>EMPAGLIFLOZINA</t>
  </si>
  <si>
    <t>JARDIANCE</t>
  </si>
  <si>
    <t>EMPAGLIFLOZINA/METFORMINA</t>
  </si>
  <si>
    <t>12,5MG/1000MG TABLETA</t>
  </si>
  <si>
    <t>JARDIANCE DUO</t>
  </si>
  <si>
    <t>12,5MG/850MG TABLETA</t>
  </si>
  <si>
    <t>80/10MG TABLETA</t>
  </si>
  <si>
    <t>LINAGLIPTINA</t>
  </si>
  <si>
    <t>5MG</t>
  </si>
  <si>
    <t>TRAYENTA 5MG</t>
  </si>
  <si>
    <t>ACETAMINOFEN+HIOSCINA GOTAS X 30 ML</t>
  </si>
  <si>
    <t>BROMHEXINA CLORHIDRATO  JBE X 120 ML</t>
  </si>
  <si>
    <t>IPATROPIO DE BROMURO SLN INH X 20 MCG X 10 ML X 11.22 G</t>
  </si>
  <si>
    <t>IPRATROPIO BROM+FENOTEROL INH X 20/50 MCG X 10 ML X 10.65 G</t>
  </si>
  <si>
    <t>ISOSORBIDE 5-MONONITRATO CAP. X 20 MG</t>
  </si>
  <si>
    <t>NITROFURAZONA CREMA  X 40 G</t>
  </si>
  <si>
    <t>OLODATEROL+TIOTIOPIO INH. X 2.5 / 2.5 MCG</t>
  </si>
  <si>
    <t>PRAMIPEXOL DICLORHIDRATO MONOHIDRATO COMP MX 4.5 MG X 30</t>
  </si>
  <si>
    <t>PRAMIPEXOL DICLORHIDRATO MONOHIDRATO COMP. X 0.375 MG X 10</t>
  </si>
  <si>
    <t>PRAMIPREXOL CLORHIDRATO MONIHIDRATO COMP X 3 MG X 30</t>
  </si>
  <si>
    <t>TAMSULOSINA CLORHIDRATO TABL.X 0.4MG X 30</t>
  </si>
  <si>
    <t>YODOPOLIVINILPIRROLIDONA ESPUMA AL 11 % X 120 ML</t>
  </si>
  <si>
    <t>ESPUMA</t>
  </si>
  <si>
    <t>BUSCAPINA COMPOSITUM</t>
  </si>
  <si>
    <t>BISOLVON NIÑOS</t>
  </si>
  <si>
    <t>ATROVENT AEROSOL</t>
  </si>
  <si>
    <t>BERODUAL HFA</t>
  </si>
  <si>
    <t>MONIS</t>
  </si>
  <si>
    <t>FURACIN</t>
  </si>
  <si>
    <t>SPIOLTO RESPIMAT</t>
  </si>
  <si>
    <t>MIRAPEX ER</t>
  </si>
  <si>
    <t>SECOTEX OCAS</t>
  </si>
  <si>
    <t>ISODINE BUCOFARINGEO</t>
  </si>
  <si>
    <t>TIOTROPIO BROMIDE TABL. INH X 2.5/5 MCG X 30 DOSIS</t>
  </si>
  <si>
    <t>SPIRIVA RESPIMAT</t>
  </si>
  <si>
    <t>IPATROPIO DE BROMURO SLN INH 0.50 MG/0.25 ML X 20 ML</t>
  </si>
  <si>
    <t xml:space="preserve">BERODUAL </t>
  </si>
  <si>
    <t>HIOSCINA BUTIL BROMURO+DIPIRONA COMPRIMIDOS X 20</t>
  </si>
  <si>
    <t>YODOPOLIVILPIRROLIDONA SLN X 60 ML</t>
  </si>
  <si>
    <t>CEFADROXILO SUSP. X 250 MG/5 ML X 80 ML</t>
  </si>
  <si>
    <t>WARFARINA TABL. X 5 MG X 30</t>
  </si>
  <si>
    <t>DURACEF</t>
  </si>
  <si>
    <t>COUMADIN</t>
  </si>
  <si>
    <t>APIXABAN TABL. X 2.5 MG X 60</t>
  </si>
  <si>
    <t>APIXABAN TABL. X 5 MG X 60</t>
  </si>
  <si>
    <t>ELIQUIS</t>
  </si>
  <si>
    <t>BRISTOL MYERS SQUIBB</t>
  </si>
  <si>
    <t>CICLOPIROX OLAMINA LOCION 1% X 30 G</t>
  </si>
  <si>
    <t>CLORFENIRAMINA TABL. X 4 MG X 20</t>
  </si>
  <si>
    <t>COLCHINA TABL. X 0.5 MG X 40</t>
  </si>
  <si>
    <t>DULOXETINA CAPS X 30 MG X 30</t>
  </si>
  <si>
    <t>KETOTIFENO TABL. X 1 MG X 30</t>
  </si>
  <si>
    <t>LOSARTAN TAB. X 100 MG X 105</t>
  </si>
  <si>
    <t>LOSARTAN+HIDROCLOROTIAZIDA TABL. X 100/12.5 MG X 30</t>
  </si>
  <si>
    <t>LOSARTAN+HIDROCLOROTIAZIDA TABL. X 100/25 MG X 30</t>
  </si>
  <si>
    <t>LOZARTAN+HIDROCLOROTIAZIDA TABL. X 50/12.5 MG X 30</t>
  </si>
  <si>
    <t>OMEPRAZOL CAPS. X 40 MG X 30</t>
  </si>
  <si>
    <t>PODOFILINA GEL X 10 G</t>
  </si>
  <si>
    <t>PRIMAX</t>
  </si>
  <si>
    <t>COLCHIMEDIO</t>
  </si>
  <si>
    <t>DUXETINA</t>
  </si>
  <si>
    <t>SATOREN</t>
  </si>
  <si>
    <t>SATOREN H FORTE</t>
  </si>
  <si>
    <t>SATOREN H</t>
  </si>
  <si>
    <t>ORAZOLE</t>
  </si>
  <si>
    <t>PODOX</t>
  </si>
  <si>
    <t>LOCION</t>
  </si>
  <si>
    <t>PROTECTOR SOLAR DE AMPLIO ESPECTRO X 3.5 OZ X 100 G</t>
  </si>
  <si>
    <t>FIOLAB GEL</t>
  </si>
  <si>
    <t>TIOCOLCHICOSIDO+IBUPROFENO CAPS. X 4/400 MG X 15</t>
  </si>
  <si>
    <t>MOVIPREN</t>
  </si>
  <si>
    <t xml:space="preserve">LOSARTAN TAB. X 50 MG </t>
  </si>
  <si>
    <t>BUSSIE</t>
  </si>
  <si>
    <t>ACIDO FENOFIBRICO+ROSUVASTATINA CAPS X 135/10 MG X 30</t>
  </si>
  <si>
    <t>STAFEN</t>
  </si>
  <si>
    <t>CARDIOPHARM</t>
  </si>
  <si>
    <t>ACIDO TOLFENAMICO TABL. X 200 MG X 10</t>
  </si>
  <si>
    <t>BECLOMETASONA DIPROPIONATO INH X 50 MCG X 10 ML</t>
  </si>
  <si>
    <t>BETAMETASONA + BETAMETASONA ACETATO 3 MG/1 ML AMP X 1</t>
  </si>
  <si>
    <t>BETAMETASONA AMP. X 8 MG/ 2 ML X 1</t>
  </si>
  <si>
    <t>BROMURO DE IPRATROPIO X 20 MCG X 10 ML INHALADOR</t>
  </si>
  <si>
    <t>CLOTRIMAZOL 1%+NEOMICINA 0.5%+BETAMETASONA 0.04% X 20 G</t>
  </si>
  <si>
    <t>ENOXAPARINA AMP. X 60 MG/0.6 ML X 2</t>
  </si>
  <si>
    <t>ESTRIOL CREMA VAGINAL X 20 G</t>
  </si>
  <si>
    <t>IBUPROFENO 5% GEL X 20 GR</t>
  </si>
  <si>
    <t>IBUPROFENO+HIOSCINA BUTILBROMURO CAPS. X 400/20 MG X 10</t>
  </si>
  <si>
    <t>LACTULOSA SOBRES X 15 ML X 12</t>
  </si>
  <si>
    <t>LACTULOSA SUSP. X 240 ML</t>
  </si>
  <si>
    <t>VITAMINA B 1+B6+B12 AMP X 2 ML X 3</t>
  </si>
  <si>
    <t>DOLFENAX</t>
  </si>
  <si>
    <t>NABUMEX</t>
  </si>
  <si>
    <t>INFLACOR RETARD</t>
  </si>
  <si>
    <t>INFLACOR</t>
  </si>
  <si>
    <t>ASPROMIO</t>
  </si>
  <si>
    <t>TRIGENTAX</t>
  </si>
  <si>
    <t>ENOXPAR</t>
  </si>
  <si>
    <t>FEMTRIOL</t>
  </si>
  <si>
    <t>FYNEXIN</t>
  </si>
  <si>
    <t>DUO-PAS</t>
  </si>
  <si>
    <t>LACTULAX</t>
  </si>
  <si>
    <t>LACTULAX JARABE</t>
  </si>
  <si>
    <t>NEUROPRONT</t>
  </si>
  <si>
    <t>CHALVER</t>
  </si>
  <si>
    <t>ESTRÓGENOS CONJUGADOS</t>
  </si>
  <si>
    <t>0,625MG/40GR CREMA VAGINAL</t>
  </si>
  <si>
    <t>ESTERMAX CREMA VAGINAL</t>
  </si>
  <si>
    <t>0,625MG  TABLETA</t>
  </si>
  <si>
    <t>ESTERMAX TABLETA</t>
  </si>
  <si>
    <t>IBUPROFENO</t>
  </si>
  <si>
    <t>5%/20GR GEL TOPICO</t>
  </si>
  <si>
    <t>FYNEXIN GEL</t>
  </si>
  <si>
    <t>ACETATO DE CIPROTERONA TABL. X 50 MG X 50</t>
  </si>
  <si>
    <t>BECLOMETASONA DIPROPIONATO SLN PARA INHALAR X 250 MCG</t>
  </si>
  <si>
    <t>ONCOTERONA</t>
  </si>
  <si>
    <t>BECLORT</t>
  </si>
  <si>
    <t>CIPLA</t>
  </si>
  <si>
    <t>ANASTROZOL TABL. X 1 MG X 30</t>
  </si>
  <si>
    <t>PRAZOLAR</t>
  </si>
  <si>
    <t>BECLOMETASONA DIPROPIONATO SLN PARA INHALAR X 50 MCG</t>
  </si>
  <si>
    <t>BENZOATO DE BENCILO LOCION X 120 ML</t>
  </si>
  <si>
    <t>HIDROXIDO DE ALUMINIO+MAGNESIO+SIMETICONA SUSP. X 360 ML</t>
  </si>
  <si>
    <t>IBUPROFENO SUSP. X 120MG/5ML</t>
  </si>
  <si>
    <t>KETOCONAZOL CHAMPU AL 2 % X 100 ML</t>
  </si>
  <si>
    <t>SILDENAFIL TABL. X 50 MG X 2</t>
  </si>
  <si>
    <t>SULFADIAZINA DE PLATA CREMA</t>
  </si>
  <si>
    <t>VITAMINA C GOTAS X 30 ML</t>
  </si>
  <si>
    <t>FRASCO 100ML</t>
  </si>
  <si>
    <t>MEDICASP</t>
  </si>
  <si>
    <t>CALCITRIOL CAP. X 0.25 MG X 30</t>
  </si>
  <si>
    <t>CALCITRIOL CAPS. X 0.5 MG X 30</t>
  </si>
  <si>
    <t>CLOTRIMAZOL OVULOS X 100 MG X 10</t>
  </si>
  <si>
    <t>ESOMEPRAZOL TABL. X 40 MG X 30</t>
  </si>
  <si>
    <t>EZETIMIBA+SIMVASTATINA CAPS X 10/20 MG X 30</t>
  </si>
  <si>
    <t>GENTAMICINA GOTAS OFT. X 6 ML</t>
  </si>
  <si>
    <t>GLUCOSAMINA SULFATO TABL. X 1500 MG X 15</t>
  </si>
  <si>
    <t>GLUCOSAMINA+CONDROITINA SOBRES X 1500/1200 MG X 15 LIMON</t>
  </si>
  <si>
    <t>ORLISTAT CAPS. X 120 MG X 30</t>
  </si>
  <si>
    <t>QUETIAPINA TABL. X 25 MG X 30</t>
  </si>
  <si>
    <t>COLMED</t>
  </si>
  <si>
    <t xml:space="preserve">ALENCAL </t>
  </si>
  <si>
    <t>LEVOAMLODIPINO+LEVOMEPROMAZINA TABL X 3.466/2.5 MG X 30</t>
  </si>
  <si>
    <t>LEVOAMLODIPINO+VALSARTAN TABL. X 2.5/80 MG</t>
  </si>
  <si>
    <t>ALENCAL  VALS</t>
  </si>
  <si>
    <t>COLOMPACK S.A.</t>
  </si>
  <si>
    <t>PHARMACEUTICA</t>
  </si>
  <si>
    <t>ELEMENTOS QUIRURGICOS X 45 MM X 5</t>
  </si>
  <si>
    <t>BARRERA PROCT, STOMAG, 70MM</t>
  </si>
  <si>
    <t>BARRERA PROCT,S,FLEXIBLE, 45MM</t>
  </si>
  <si>
    <t>CONVATEC</t>
  </si>
  <si>
    <t>BOLSA COLOSTOMIA 70MM</t>
  </si>
  <si>
    <t>MUPIROCINA UNGUENTO X 15 G</t>
  </si>
  <si>
    <t xml:space="preserve">UNGÜENTO </t>
  </si>
  <si>
    <t>MUPIRAL</t>
  </si>
  <si>
    <t>DERMACARE</t>
  </si>
  <si>
    <t>ESCITALOPRAM TABL. X 10 MG X 30</t>
  </si>
  <si>
    <t>ESCITALOPRAM TABL. X 20 MG X 20</t>
  </si>
  <si>
    <t>IPRAN</t>
  </si>
  <si>
    <t>QUETIAPINA TAB X 200 MG X 30</t>
  </si>
  <si>
    <t>QUETIAPINA TABL. X 50 MG X 30</t>
  </si>
  <si>
    <t>QUETIDIN</t>
  </si>
  <si>
    <t>QUETIDIN XR</t>
  </si>
  <si>
    <t>DRUGTECH</t>
  </si>
  <si>
    <t>BISACODILO TAB X 5 MG X 100</t>
  </si>
  <si>
    <t>CLONIDINA TABL. XX 0.150 MG X 250</t>
  </si>
  <si>
    <t>CLORFENIRAMINA TABL. X 4 MG X 500</t>
  </si>
  <si>
    <t>DIAZEPAN TABL. X 10 MG X 30</t>
  </si>
  <si>
    <t>DIMENHIDRINATO TABL. X 50 MG</t>
  </si>
  <si>
    <t>DIPIRONA AMP. X 2.5 G X 5</t>
  </si>
  <si>
    <t>SULFATO FERROSO TABL. X 200 MG X 500</t>
  </si>
  <si>
    <t>TIAMINA AMP X 100 MG/1 ML X 10 ML X 12</t>
  </si>
  <si>
    <t>VITAMINA C TABL. X 500 MG X 576</t>
  </si>
  <si>
    <t>FARMALAX</t>
  </si>
  <si>
    <t>PASEDOL</t>
  </si>
  <si>
    <t>INSULINA LISPRO</t>
  </si>
  <si>
    <t>3ML PLUMA PRELLENADA</t>
  </si>
  <si>
    <t>HUMALOG</t>
  </si>
  <si>
    <t>ELI LILLY INTERAMERICA INC.</t>
  </si>
  <si>
    <t xml:space="preserve">TERIPARATIDA SOLUCION INYECTABLE </t>
  </si>
  <si>
    <t>250 mcg /Ml AMPOLLA</t>
  </si>
  <si>
    <t>FORTEO</t>
  </si>
  <si>
    <t xml:space="preserve">ISOFLAVONA </t>
  </si>
  <si>
    <t>17.5 MG CAPSULA</t>
  </si>
  <si>
    <t>FITOFLAVONA</t>
  </si>
  <si>
    <t>EUROETIKA LTDA.</t>
  </si>
  <si>
    <t>35 MG CAPSULA</t>
  </si>
  <si>
    <t xml:space="preserve">FITOFLAVONA </t>
  </si>
  <si>
    <t>DOXICICLINA CAPSULA 100 MG</t>
  </si>
  <si>
    <t>CAJA X 10 CAPSULAS</t>
  </si>
  <si>
    <t>ETIDOXINA</t>
  </si>
  <si>
    <t>HARPAGOFITO TABLETA 480 MG (EQUIVALENTE A 5.76 MG DE HARPAGOSIDO) </t>
  </si>
  <si>
    <t>ARTROFITUM 480 MG X 30 TAB</t>
  </si>
  <si>
    <t>NIMESULIDA TABLETA 100 MG</t>
  </si>
  <si>
    <t>PENALGIN</t>
  </si>
  <si>
    <t>PILOCARPINA CLORHIDRATO TABLETA 5 MG</t>
  </si>
  <si>
    <t>FRASCO X 20 TABLETAS</t>
  </si>
  <si>
    <t>SALAGEN</t>
  </si>
  <si>
    <t>PROANTOCIANIDINAS DE ARANDANO POLVO PARA RECONSTITUIR A SOLUCION ORAL 18 MG – 5 G</t>
  </si>
  <si>
    <t>CAJA X 20 SOBRES</t>
  </si>
  <si>
    <t>CYS-CONTROL POLVO RECONSTITUIR X 20</t>
  </si>
  <si>
    <t>TIZANIDINA CLORHIDRATO TABLETA 6 MG</t>
  </si>
  <si>
    <t>CAJA X 5 CAPSULAS</t>
  </si>
  <si>
    <t>CIMBRAR S.R.</t>
  </si>
  <si>
    <t>TRITICUM VULGARE + 2-FENOXIETANOL CREMA (15 + 1) %  - 15 G</t>
  </si>
  <si>
    <t>TUBO X 15 G</t>
  </si>
  <si>
    <t>FITOSTIMOLINE CREMA</t>
  </si>
  <si>
    <t>TRITICUM VULGARE + 2-FENOXIETANOL GASA  ESTERIL - 4 G CREMA</t>
  </si>
  <si>
    <t>CAJA X 3 GASAS</t>
  </si>
  <si>
    <t>FITOSTIMOLINE GASAS</t>
  </si>
  <si>
    <t>TRITICUM VULGARE + 2-FENOXIETANOL GEL (15 + 1) %  - 15 G</t>
  </si>
  <si>
    <t>FITOSTIMOLINE GEL</t>
  </si>
  <si>
    <t>TRITICUM VULGARE + 2-FENOXIETANOL OVULO O TABLETA VAGINAL</t>
  </si>
  <si>
    <t>CAJA X 6 OVULOS</t>
  </si>
  <si>
    <t>FITOSTIMOLINE OVULOS</t>
  </si>
  <si>
    <t>TRITICUM VULGARE + 2-FENOXIETANOL CREMA VAGINAL (15 + 1) %  - 60 G</t>
  </si>
  <si>
    <t>CREMA VAGINAL X 60 G</t>
  </si>
  <si>
    <t>FITOSTIMOLINE CREMA VAGINAL</t>
  </si>
  <si>
    <t>VITIS VINIFERA + RUSCUS (RUSCO) + HAMMAMELIS VIRGINIANA + AESCULUS HIPPOCASTANUM GEL (0.1 A 0.3 + 0.1 A 0.3 + 0.1 A 0.3 + 0.1 A 0.3 ) G/100 G – 150 ML</t>
  </si>
  <si>
    <t xml:space="preserve">TUBO X 50 ML </t>
  </si>
  <si>
    <t>VENATIL GEL X 50 ML</t>
  </si>
  <si>
    <t xml:space="preserve">VITIS VINIFERA CAPSULA 350 MG </t>
  </si>
  <si>
    <t>CAJA X 45 CAPSULAS</t>
  </si>
  <si>
    <t xml:space="preserve">VENATIL CAPSULA 350MG  </t>
  </si>
  <si>
    <t>PREDNICARBONATO GEL X 15 G</t>
  </si>
  <si>
    <t>SKINPRED</t>
  </si>
  <si>
    <t>COLECALCIFEROL AMP. BEBIBLE X 25.000 UI X 4</t>
  </si>
  <si>
    <t>AMPOLLA BEBIBLE</t>
  </si>
  <si>
    <t>HISTOTAL</t>
  </si>
  <si>
    <t>INDAPAMIDA TABL. X 1.5 MG X 30</t>
  </si>
  <si>
    <t>NATRILIX SR</t>
  </si>
  <si>
    <t>PROGESTERONA TABL. X 200 MG X 20</t>
  </si>
  <si>
    <t>PROGENDO</t>
  </si>
  <si>
    <t>TRIMETAZIDINA TABL. X 35 MG X 60</t>
  </si>
  <si>
    <t>VASTAREL MR</t>
  </si>
  <si>
    <t>SULBUTIAMINA X 200 MG X 20</t>
  </si>
  <si>
    <t>ARCALION</t>
  </si>
  <si>
    <t>ATORVASTATINA TABL. X 20 MG X 30</t>
  </si>
  <si>
    <t>ATORVASTATINA TABL. X 40 MG X 30</t>
  </si>
  <si>
    <t>DESLORATADINA 0.5 MG/ML X 60 ML</t>
  </si>
  <si>
    <t>IRBESARTAN+HIDROCLOROTIAZIDA TABL. X 150/12.5 MG X 30</t>
  </si>
  <si>
    <t>LEVOFLOXACINA TAB. X 750 MG  X 5</t>
  </si>
  <si>
    <t>PANTOPRAZOL CAPS. X 40 MG X 28</t>
  </si>
  <si>
    <t>VAST</t>
  </si>
  <si>
    <t>ALERGUS</t>
  </si>
  <si>
    <t>BEZART H</t>
  </si>
  <si>
    <t>PRINF</t>
  </si>
  <si>
    <t>PANTOCAL</t>
  </si>
  <si>
    <t>ALPRAZOLAM X 0.50 MG X 30</t>
  </si>
  <si>
    <t>ALPRAZOLAN TABL. X 0.25 MG X 30</t>
  </si>
  <si>
    <t>BETAHISTINA CLORHIDRATO TABL. X 16 MG x 30</t>
  </si>
  <si>
    <t>HISTIVERT</t>
  </si>
  <si>
    <t>BETAHISTINA DICLORHIDRATO TABL. X 24 MG X 30</t>
  </si>
  <si>
    <t>COLCHICINA TABL X 0.5 MG X 40</t>
  </si>
  <si>
    <t>CROMOGLICATO DE SODIO SLN. OFT. AL 2%</t>
  </si>
  <si>
    <t>CROMOGLICATO DE SODIO SLN. OFT. AL 4%</t>
  </si>
  <si>
    <t>IRBESARTAN+HIDROCLOROTIAZIDA TABL. X 300/12.5 MG X 30</t>
  </si>
  <si>
    <t>NIFEDIPINO TABL. X 30 MG X 300</t>
  </si>
  <si>
    <t>PRAZOSINA TABL. X 1 MG X 600</t>
  </si>
  <si>
    <t>TIMOLOL MALEATO GOTAS AL 0.5%</t>
  </si>
  <si>
    <t>SOLUCION OFTALMICA</t>
  </si>
  <si>
    <t xml:space="preserve">NIMESULIDA SUSPENSION </t>
  </si>
  <si>
    <t>SCAFLAM</t>
  </si>
  <si>
    <t>EUROFARMA</t>
  </si>
  <si>
    <t>EXPOHARMA</t>
  </si>
  <si>
    <t>HIOSCINA BUTIL BROMURO TABL. X 10 MG X 300</t>
  </si>
  <si>
    <t>PROGESTERONA CAP. X 200 MG X 30</t>
  </si>
  <si>
    <t>GESTAGENO</t>
  </si>
  <si>
    <t>EXELTIS</t>
  </si>
  <si>
    <t>HIDROCORTISONA CAPS X 10 MG</t>
  </si>
  <si>
    <t>FAGRON</t>
  </si>
  <si>
    <t>ALGINATO DE SODIO JBE. X 360 ML</t>
  </si>
  <si>
    <t>REFLUFIN</t>
  </si>
  <si>
    <t>FARMASER</t>
  </si>
  <si>
    <t>CLARITROMICINA SUSP. X 250 MG/5 ML</t>
  </si>
  <si>
    <t>ALGINATO DE SODIO JBE. X 240 ML</t>
  </si>
  <si>
    <t>REFLUFIN PLUS</t>
  </si>
  <si>
    <t>DIHIDROCODEINA JBE. X 2.42 MG X 120 ML</t>
  </si>
  <si>
    <t>FARMATEC</t>
  </si>
  <si>
    <t>SALIVA ARTIFICIAL SLN SPRAY X 120 ML</t>
  </si>
  <si>
    <t>SALIVAR</t>
  </si>
  <si>
    <t>SPRAY</t>
  </si>
  <si>
    <t>FARPAS</t>
  </si>
  <si>
    <t>AMINOACIDOS Y ALFA-CETOANALOGOS TABL. X 100</t>
  </si>
  <si>
    <t>KETOSTERIL</t>
  </si>
  <si>
    <t>FRESENIUS KABI</t>
  </si>
  <si>
    <t>SLN ESPUMOSA PARA LIMPIEZA DE PARPADOS Y PESTAÑAS X 80 ML</t>
  </si>
  <si>
    <t>SUPLEMENTO MULTIVITAMINICO TABL. 2 FCOS. X 30</t>
  </si>
  <si>
    <t>FREX CLEAN T</t>
  </si>
  <si>
    <t>FREXCUR</t>
  </si>
  <si>
    <t>FREXEN</t>
  </si>
  <si>
    <t>BILASTINA</t>
  </si>
  <si>
    <t>20MG COMPRIMIDOS</t>
  </si>
  <si>
    <t>BILAXTEN</t>
  </si>
  <si>
    <t>FAES FARMA</t>
  </si>
  <si>
    <t>HIDROSMINA</t>
  </si>
  <si>
    <t>200MG CAPSULA</t>
  </si>
  <si>
    <t>VENOSMIL</t>
  </si>
  <si>
    <t>ASPARTATO DE ARGININA</t>
  </si>
  <si>
    <t>5GR AMPOLLA BEBIBLE</t>
  </si>
  <si>
    <t>POTENCIATOR</t>
  </si>
  <si>
    <t>500MG COMPRIMIDOS</t>
  </si>
  <si>
    <t>MECOLZINE</t>
  </si>
  <si>
    <t>LEVOSULPIRIDA</t>
  </si>
  <si>
    <t>25MG COMPRIMIDOS</t>
  </si>
  <si>
    <t>LEVOGASTROL</t>
  </si>
  <si>
    <t xml:space="preserve">CALCIO CITRATO + FOLICO ACIDO + VITAMINA D TABLETA RECUBIERTA (200 MG + 0.4 MG + 100 UI) </t>
  </si>
  <si>
    <t>FCO X 30 TAB.</t>
  </si>
  <si>
    <t>CALCIBON Natal x 30 Tab</t>
  </si>
  <si>
    <t>FARMA DE COLOMBIA S.A.</t>
  </si>
  <si>
    <t>CALCIO CITRATO + ISOFLAVONA + MAGNESIO + VITAMINA D3 TABLETA (950 MG + 25 MG + 50 MG + 200 UI)</t>
  </si>
  <si>
    <t>CALCIBON D Soya x 30 Tabletas Recubiertas</t>
  </si>
  <si>
    <t>CALCIO CITRATO + VITAMINA D TABLETA (1500 MG + 200 UI)</t>
  </si>
  <si>
    <t>FCO X 30 TABLETAS</t>
  </si>
  <si>
    <t>CALCIBON D x 30 Tab(Mission)</t>
  </si>
  <si>
    <t>LOSARTAN + AMLODIPINO CAPSULA (50 + 5) MG</t>
  </si>
  <si>
    <t>CAJA X 30 CAPSULAS</t>
  </si>
  <si>
    <t>ARANDA 5/50 mg X 30 CAP</t>
  </si>
  <si>
    <t>LOSARTAN + AMLODIPINO TABLETA (100 + 5) MG</t>
  </si>
  <si>
    <t>ARANDA 100 mg * 30 Cápsulas</t>
  </si>
  <si>
    <t>LOSARTAN + AMLODIPINO TABLETA (50 + 2,5) MG</t>
  </si>
  <si>
    <t>ARANDA 50 mg * 30 Cápsulas</t>
  </si>
  <si>
    <t>METIMAZOL TABLETA 5 MG</t>
  </si>
  <si>
    <t>CAJA X 100 TAB (5 BLSITER DE PVC/ ALUMINIO X</t>
  </si>
  <si>
    <t>TAPAZOL 5 MG *100 Tabletas</t>
  </si>
  <si>
    <t>PIRIDOSTIGMINA BROMURO TABLETA 60 MG</t>
  </si>
  <si>
    <t>FCO X 20 TAB</t>
  </si>
  <si>
    <t>MESTINON 60 mg x 20 TABS.</t>
  </si>
  <si>
    <t>SODIO ALGINATO + SODIO BICARBONATO SUSPENSION ORAL (25 + 26.7) MG/ML - 360 ML</t>
  </si>
  <si>
    <t>FCO X 360 ML</t>
  </si>
  <si>
    <t>MILPAX SUSPENSION x 360 mL CEREZA</t>
  </si>
  <si>
    <t>VITAMINA D TABLETA RECUBIERTA 1.000 UI</t>
  </si>
  <si>
    <t>FRASCO X 50 CÁPSULAS</t>
  </si>
  <si>
    <t>FARMA D VIT D3 1000 UI X 50 CBG</t>
  </si>
  <si>
    <t>VITAMINA D TABLETA RECUBIERTA 2.000 UI</t>
  </si>
  <si>
    <t>Frasco en PEAD x 60 CBG</t>
  </si>
  <si>
    <t>FARMA D VIT D3 2000 UI X 60 CBG</t>
  </si>
  <si>
    <t>CALCIO+VITA D ZINC SUSP. X 7.5/300 MG X 100 UI/5ML X 180 ML</t>
  </si>
  <si>
    <t>KIDCAL</t>
  </si>
  <si>
    <t>HIERRO POLIMALTOSADO NO IONICO TABL. X 1000 MG X 30</t>
  </si>
  <si>
    <t>HIERRO POLIMALTOSADO NO IONICO+ACIDO FOLICO JBE. X 120 ML</t>
  </si>
  <si>
    <t>HERREX FOL</t>
  </si>
  <si>
    <t>HIERRO POLIMALTOSADO NO INICO GOTAS X 50 G</t>
  </si>
  <si>
    <t xml:space="preserve">HERREX </t>
  </si>
  <si>
    <t>POLIETILENGLICOL 3350 POLVO PARA SLN. X 250 G</t>
  </si>
  <si>
    <t>POLVO</t>
  </si>
  <si>
    <t>EVALAX</t>
  </si>
  <si>
    <t>TRIMEBUTINA MALEATO TABL. X 200 MG X 30</t>
  </si>
  <si>
    <t>TRIMEBUTINA MALEATO TBAL. X 300 MG X 30</t>
  </si>
  <si>
    <t>TRIMEBUTINA MALEATO+SIMETICONA TABL. X 200/120 MG X 30</t>
  </si>
  <si>
    <t>COLYPAN</t>
  </si>
  <si>
    <t>COLYPAN PLUS</t>
  </si>
  <si>
    <t>VITAMINA B 12+B 6+B 1 AMP. X 3</t>
  </si>
  <si>
    <t>AMPOLLA</t>
  </si>
  <si>
    <t>BEDOYECTA TRI</t>
  </si>
  <si>
    <t>CLORHIDRATO DE FEXOFENADINA SUSP. X 60 ML</t>
  </si>
  <si>
    <t>PANCREATINA/HEMICELULASA + SIMETICONA TABL. X 20</t>
  </si>
  <si>
    <t>COMPLEJO HIERRO SACARATO AMP. 100 MG/ 5 ML X 5</t>
  </si>
  <si>
    <t>RINOLAST D</t>
  </si>
  <si>
    <t>STAMYL</t>
  </si>
  <si>
    <t>VENOFER</t>
  </si>
  <si>
    <t>FEXOFENADINA+PSEUDOFREDINA TABL. X 60/25 MG X 10</t>
  </si>
  <si>
    <t>UNIPRIL</t>
  </si>
  <si>
    <t>LYMECYCLINE TABL. X 300 MG X 16</t>
  </si>
  <si>
    <t>TETRALYSAL</t>
  </si>
  <si>
    <t>GALDERMA</t>
  </si>
  <si>
    <t>LOCION LIMPIADORA CREMA HIDRATANTE X 453 G</t>
  </si>
  <si>
    <t>EMULSION CORPORAL HIDRATANTE X 473 ML</t>
  </si>
  <si>
    <t>CLOBETASOL PROPIONATO SHAMPOO 0.05 % X 125 ML</t>
  </si>
  <si>
    <t>SHAMPOO</t>
  </si>
  <si>
    <t>CETAPHIL</t>
  </si>
  <si>
    <t>CETAPHIL LOCION</t>
  </si>
  <si>
    <t>CLOB-X</t>
  </si>
  <si>
    <t>DEGARELIX</t>
  </si>
  <si>
    <t>80MG AMPOLLA</t>
  </si>
  <si>
    <t>FIRMAGON</t>
  </si>
  <si>
    <t>FERRING</t>
  </si>
  <si>
    <t>120MG AMPOLLA</t>
  </si>
  <si>
    <t>FENOBARBITAL TABL. X 100 MG</t>
  </si>
  <si>
    <t>FONDO ROTATORIO</t>
  </si>
  <si>
    <t>LEVOSULPIRIDA TABL. X 25 MG X 30</t>
  </si>
  <si>
    <t>LEVOSULPIRIDE/SIMETICONA/PANCREATINA TAB X 25 MG X 60</t>
  </si>
  <si>
    <t>LEPRIT</t>
  </si>
  <si>
    <t>LEPRIT ENZIMATICO</t>
  </si>
  <si>
    <t>GALENO</t>
  </si>
  <si>
    <t>SUPLEMENTO DIETARIO CAPS X 60</t>
  </si>
  <si>
    <t>FINURA</t>
  </si>
  <si>
    <t>AMLODIPINO/LOSARTAN</t>
  </si>
  <si>
    <t>ARAMAX</t>
  </si>
  <si>
    <t>GARMISCH</t>
  </si>
  <si>
    <t>100MG/25MG TABLETA</t>
  </si>
  <si>
    <t>OLMESARTAN</t>
  </si>
  <si>
    <t xml:space="preserve">OLMEPREX </t>
  </si>
  <si>
    <t>40MG TABLETA</t>
  </si>
  <si>
    <t>ROSUVASTATINA</t>
  </si>
  <si>
    <t xml:space="preserve">ROSUVAX </t>
  </si>
  <si>
    <t>IRBESARTAN/HIDROCLOROTIAZIDA</t>
  </si>
  <si>
    <t>150MG/12,5MG TABLETA</t>
  </si>
  <si>
    <t xml:space="preserve">IRBEPREX H </t>
  </si>
  <si>
    <t>300MG/12,5MG TABLETA</t>
  </si>
  <si>
    <t>IRBEPREX H</t>
  </si>
  <si>
    <t>IRBESARTAN/AMLODIPINO</t>
  </si>
  <si>
    <t>150MG/5MG TABLETA</t>
  </si>
  <si>
    <t>IRBEPREX A</t>
  </si>
  <si>
    <t>300MG/10MG TABLETA</t>
  </si>
  <si>
    <t>300MG/5MG TABLETA</t>
  </si>
  <si>
    <t>SIMVASTATINA/EZETIMIBE</t>
  </si>
  <si>
    <t>40MG/10MG TABLETA</t>
  </si>
  <si>
    <t>DUOLIP</t>
  </si>
  <si>
    <t>20MG/10MG TABLETA</t>
  </si>
  <si>
    <t>ROSUVASTATINA/EZETIMIBE</t>
  </si>
  <si>
    <t>10MG/10MG TABLETA</t>
  </si>
  <si>
    <t>ROSUVAX E</t>
  </si>
  <si>
    <t>10MG/20MG TABLETA</t>
  </si>
  <si>
    <t>IRBESARTAN</t>
  </si>
  <si>
    <t>IRBEPREX</t>
  </si>
  <si>
    <t>300MG TABLETAS</t>
  </si>
  <si>
    <t>AMLODIPINO+VALSARTAN COMPRIMIDOS X 5/160 MG X 30</t>
  </si>
  <si>
    <t>AMLODIPINO+VALSARTAN+HCZ TABL.X 10/160/12.5 MG X 30</t>
  </si>
  <si>
    <t>FENOFIBRATO MICRONIZADO TABL. X 200 MG X 30</t>
  </si>
  <si>
    <t>FEXOFENADINA CLORHIDRATO TABL. X 120 MG X 10</t>
  </si>
  <si>
    <t>NEBIVOLOL TABL X 5 MG X 30</t>
  </si>
  <si>
    <t>OLANSAPINA TAB X 5 MG X 30</t>
  </si>
  <si>
    <t>PROPAFENONA TABL. X 150 MG X 30</t>
  </si>
  <si>
    <t>TELMISARTAN TABL. X 80 MG X 30</t>
  </si>
  <si>
    <t>TELMISARTAN+HIDROCLOROTIAZIDA COMP.. X 80/12.5 MG X 30</t>
  </si>
  <si>
    <t>DUOVAL H</t>
  </si>
  <si>
    <t>FENOLIP</t>
  </si>
  <si>
    <t>FENTRADOL</t>
  </si>
  <si>
    <t>NEVITEN</t>
  </si>
  <si>
    <t>OLAZAP</t>
  </si>
  <si>
    <t>PROPAFEN</t>
  </si>
  <si>
    <t>XIFEN</t>
  </si>
  <si>
    <t>XIFEN H</t>
  </si>
  <si>
    <t>COLAGENO HIDROLIZADO 100% POLVO X 4 G X 30</t>
  </si>
  <si>
    <t>NUTRIGEL NEUTRO</t>
  </si>
  <si>
    <t>GERCO</t>
  </si>
  <si>
    <t>GLICERINA CARBONATADA GOTAS X 30 ML</t>
  </si>
  <si>
    <t>GOTAS OTICAS</t>
  </si>
  <si>
    <t>OTOGLICAR</t>
  </si>
  <si>
    <t>HIGIENE NASAL SPRAY X 100 ML</t>
  </si>
  <si>
    <t>MARIMER</t>
  </si>
  <si>
    <t>GILBERT</t>
  </si>
  <si>
    <t>CEFUROXIMA TABL X 500 MG X 10</t>
  </si>
  <si>
    <t>DUTASTERIDA CLORHI TAMSULOSINA CAPS X 0.5/0.4 MG X 30</t>
  </si>
  <si>
    <t>HIDROXIDO DE MAGNESIO  AL 8.5%  SUSP. X 360 ML</t>
  </si>
  <si>
    <t>LAMOTRIGINA TABL. X 100 MG X 30</t>
  </si>
  <si>
    <t>LAMOTRIGINA TABL. X 25 MG X 30</t>
  </si>
  <si>
    <t>LAMOTRIGINA TABL. X 50 MG X 30</t>
  </si>
  <si>
    <t>LEVOTIROXINA SODICA TABL. X 50 MCG X 50</t>
  </si>
  <si>
    <t>NARATRIPTAN CLORHIDRATO TABL. X 2.5 MG X 2</t>
  </si>
  <si>
    <t>RANITIDINA JBE. X 150 MG X 120 ML</t>
  </si>
  <si>
    <t>SALMETEROL XINAFOATO+FLUTICASONA PROPIONATO POLVO 50/500 MCG</t>
  </si>
  <si>
    <t>ZINNAT</t>
  </si>
  <si>
    <t>DUODART</t>
  </si>
  <si>
    <t>LECHE DE MAGNESIA PHILLIPS</t>
  </si>
  <si>
    <t>LAMICTAL</t>
  </si>
  <si>
    <t>ELTROXIN</t>
  </si>
  <si>
    <t>NARAMING</t>
  </si>
  <si>
    <t>ZANTAC</t>
  </si>
  <si>
    <t>SERETIDE DISKUS</t>
  </si>
  <si>
    <t>GLAXO</t>
  </si>
  <si>
    <t>DOLEX FORTE</t>
  </si>
  <si>
    <t>DESONUMAB AMP X 60MG/ML X 1 ML</t>
  </si>
  <si>
    <t>PROLIA</t>
  </si>
  <si>
    <t>FUROATO DE FLUTICASONA  X 27.5 MCG SPRAY X 120 DOSIS</t>
  </si>
  <si>
    <t>CLOBETASOL CREMAM X 40 G</t>
  </si>
  <si>
    <t>AVAMYS</t>
  </si>
  <si>
    <t>DERMOVATE</t>
  </si>
  <si>
    <t>BETAHISTINA DICLORHIDRATO TABL. X 24 MG X 20</t>
  </si>
  <si>
    <t>BUPRENOFINA 10 MG/12.5 CM PARCHES  X 4</t>
  </si>
  <si>
    <t>CETIRIZINA TABL. X 10 MG X 10</t>
  </si>
  <si>
    <t>ESPIRONOLACTONA TABL. X 25MG</t>
  </si>
  <si>
    <t>LIDOCAINA PARCHE MEDICADO 5% TOPICO X 5</t>
  </si>
  <si>
    <t>POLIETILENGLICOL 3350 SOBRES SLN ORAL X 10</t>
  </si>
  <si>
    <t>PARCHES</t>
  </si>
  <si>
    <t>VERUM</t>
  </si>
  <si>
    <t>NORSPAN 7</t>
  </si>
  <si>
    <t>ZYRTEC</t>
  </si>
  <si>
    <t>ALDACTONE</t>
  </si>
  <si>
    <t>VERSATIS</t>
  </si>
  <si>
    <t>GRUNENTHAL</t>
  </si>
  <si>
    <t>TAPENTADOL TABL. X 50 MG X 30</t>
  </si>
  <si>
    <t>PALEXIS RETARD</t>
  </si>
  <si>
    <t>TAPENTADOL TABL. X 25 MG X 10</t>
  </si>
  <si>
    <t xml:space="preserve">PALEXIS </t>
  </si>
  <si>
    <t>CITRATO DE CALCIO+VIT D+ISOFLAV TABL. X 1500 MG X 30</t>
  </si>
  <si>
    <t>CAPRIMIDA D</t>
  </si>
  <si>
    <t>GYNOPHARM</t>
  </si>
  <si>
    <t>CITRATO DE CLOMIFENO TABL. X 50 MG X 10</t>
  </si>
  <si>
    <t>ZIMAQUIN</t>
  </si>
  <si>
    <t>CLOTRIMAZOL+METRONIDAZOL 100/500 MG OVULOS X 10</t>
  </si>
  <si>
    <t>CANDAZOL</t>
  </si>
  <si>
    <t>DROSPIRENONA/ETINILESTRADIOL TABL. X 21</t>
  </si>
  <si>
    <t>FEMELLE</t>
  </si>
  <si>
    <t>TIBOLONA TABL. X 2.5 MG X 30</t>
  </si>
  <si>
    <t>TINOX</t>
  </si>
  <si>
    <t>VITAMINA E TABL.X 1.000.UI X 30</t>
  </si>
  <si>
    <t>EGOGYN</t>
  </si>
  <si>
    <t>CITRATO DE CALCIO+VIT D+ISOFLAV+SOYA TABL. X 1500 MG X 31</t>
  </si>
  <si>
    <t>CAPRIMIDA D SOYA</t>
  </si>
  <si>
    <t>FLUCONAZOL+SECNIDAZOL TABL. X 75/1000 MG X 4</t>
  </si>
  <si>
    <t>FLUCIFEN</t>
  </si>
  <si>
    <t>ACIDO IBANDRONICOM TABL.+VITA D3 X 150MG/12.000 UI CJA X 1</t>
  </si>
  <si>
    <t>IBONE D</t>
  </si>
  <si>
    <t>LETROZOL COMP X 2.5 MG X 30</t>
  </si>
  <si>
    <t>LETROLE</t>
  </si>
  <si>
    <t>HETERO</t>
  </si>
  <si>
    <t>ELEMENTOS QUIRUGICOS</t>
  </si>
  <si>
    <t>BARRERA PLANA 57MM NEW IMAGE</t>
  </si>
  <si>
    <t>BOLSA UROSTOMIA 57MM NEW IMAGE</t>
  </si>
  <si>
    <t>PASTA PARA OSTOMIA ADAPT 202</t>
  </si>
  <si>
    <t>POLVO PROTECTOR PARA OSTOMIA ADAPT</t>
  </si>
  <si>
    <t>HOLISTER</t>
  </si>
  <si>
    <t>ALGINATO DE SODIO+CARBONATO+BICARBONATO SOBRES X 10 ML X 12</t>
  </si>
  <si>
    <t>ALGINATO DE SODIO+CARBONATO+BICARBONATO SUSP. X 300 ML</t>
  </si>
  <si>
    <t>GAVISCON SACHETS</t>
  </si>
  <si>
    <t>GAVISCON DOBLE ACCION</t>
  </si>
  <si>
    <t>HEALTHCARE</t>
  </si>
  <si>
    <t>MOSAPRIDA TABL. X 5 MG X 30</t>
  </si>
  <si>
    <t>GASPRID</t>
  </si>
  <si>
    <t>HEIMDALL</t>
  </si>
  <si>
    <t>CLOBAZAM TABL. X 10 MG X 20</t>
  </si>
  <si>
    <t>OBAX</t>
  </si>
  <si>
    <t>CLONAZEPAN TABL. X 0.5 MG X 30</t>
  </si>
  <si>
    <t>CLOZAM</t>
  </si>
  <si>
    <t>ESPIRONOLACTONA TABL. X 100MG X 20</t>
  </si>
  <si>
    <t>HALOPERIDOL GOTAS X 15 ML</t>
  </si>
  <si>
    <t>HALOPERIDOL TABL. X 5 MG X 100</t>
  </si>
  <si>
    <t>IMIPRAMINA TABL. X 25 MG X 50</t>
  </si>
  <si>
    <t>LACTULOSA SOBRES X 66.7% X 15 ML X 12</t>
  </si>
  <si>
    <t>CONSTILAX</t>
  </si>
  <si>
    <t>LEVOMEPROMACINA GOTAS AL 4% X 20 ML</t>
  </si>
  <si>
    <t>MESALAZINA SUPOSITORIOS X 500 MG X 10</t>
  </si>
  <si>
    <t>MESILAX</t>
  </si>
  <si>
    <t>MESALAZINA TABL. X 500 MG X 30</t>
  </si>
  <si>
    <t>OXICODONA TABL . X 20 MG X 30</t>
  </si>
  <si>
    <t>RISPERIDONA TABL.  X 2 MG X 20</t>
  </si>
  <si>
    <t>RISDONA</t>
  </si>
  <si>
    <t>ROSUVASTATINA TABL. X 20 MG X 30</t>
  </si>
  <si>
    <t>RUVAX</t>
  </si>
  <si>
    <t>ROSUVASTATINA TABL. X 40 MG X 30</t>
  </si>
  <si>
    <t>SUFLATO DE ZINC 2 MG/ML SUSP. X 80 ML</t>
  </si>
  <si>
    <t>SULZINC</t>
  </si>
  <si>
    <t>TERBINAFINA CLORHIDRATO 1 % CREMA X 15 MG</t>
  </si>
  <si>
    <t>ZOPLICONA TABL X 7.5 MG X 20</t>
  </si>
  <si>
    <t>SUPOSITORIOS</t>
  </si>
  <si>
    <t>CROTAMITON LOCION AL 10 % X 60 ML</t>
  </si>
  <si>
    <t>MIRTAZAPINA TABL X 30 MG X 30</t>
  </si>
  <si>
    <t>CAPSAICINA CREMA X 0.075% X 20 G</t>
  </si>
  <si>
    <t>CASACINE</t>
  </si>
  <si>
    <t>IDEFAR</t>
  </si>
  <si>
    <t>CARBOXIMETILCELULOSA X 0.5% X 15 ML</t>
  </si>
  <si>
    <t>LABSOFT</t>
  </si>
  <si>
    <t>ILAB</t>
  </si>
  <si>
    <t>SUPLEMENTO DIETARIO CAPS</t>
  </si>
  <si>
    <t>MACUCAPS</t>
  </si>
  <si>
    <t>DEFLAZACORT GOTAS X 6.5  ML</t>
  </si>
  <si>
    <t>CLOBAK</t>
  </si>
  <si>
    <t>INCOBRA</t>
  </si>
  <si>
    <t>NAFAZOLINA+ACIDO BORICO  SLN OFT. X 15 ML</t>
  </si>
  <si>
    <t>OFTAMOTRISOL</t>
  </si>
  <si>
    <t>MORFINA GOTAS</t>
  </si>
  <si>
    <t>FUSION FLUID COLLOR LOCION X 50 ML</t>
  </si>
  <si>
    <t>ISDIN FOTOPROTECTOR</t>
  </si>
  <si>
    <t>ISDIN</t>
  </si>
  <si>
    <t>TACROLIMUS CAPS X 1 MG X 50</t>
  </si>
  <si>
    <t>PROGRAF XL</t>
  </si>
  <si>
    <t>JANSSEN</t>
  </si>
  <si>
    <t>PROGRAF</t>
  </si>
  <si>
    <t>TACROLIMUS CAPS X 5 MG X 50</t>
  </si>
  <si>
    <t>GALANTAMINA CAPS . X 8 MG X 7</t>
  </si>
  <si>
    <t>REMINYL ER</t>
  </si>
  <si>
    <t>GALANTAMINA CAPS X 16 MG X 7</t>
  </si>
  <si>
    <t>ITRACONAZOL TAB X 100 MG X 28</t>
  </si>
  <si>
    <t>SPORANOX</t>
  </si>
  <si>
    <t>RISPERIDONA SUSP X 30 ML</t>
  </si>
  <si>
    <t>RISPERDAL</t>
  </si>
  <si>
    <t>RISPERIDONA TAB 1MG</t>
  </si>
  <si>
    <t>RISPERIDONA TAB 2MG</t>
  </si>
  <si>
    <t>SUERO FISIOLOGICO GOTAS X 30 ML</t>
  </si>
  <si>
    <t>GOTAS NASALES</t>
  </si>
  <si>
    <t>SUERO FISIOLOGICO</t>
  </si>
  <si>
    <t>JQ LTDA.</t>
  </si>
  <si>
    <t>DESLORATADINA TABL. X 5 MG X 10</t>
  </si>
  <si>
    <t>NITAZOXANIDA SUSP. X 60 ML</t>
  </si>
  <si>
    <t>OLANZAPINA TABL. X 10 MG X 14</t>
  </si>
  <si>
    <t>OLANZAPINA TABL. X 5 MG X 14</t>
  </si>
  <si>
    <t>SULTAMICILINA TABL. X 375 MG X 10</t>
  </si>
  <si>
    <t>ESPIRONOLACTONA TABL. X 25 MG X 20</t>
  </si>
  <si>
    <t>ESPIROLAN</t>
  </si>
  <si>
    <t>HIOSCINA BUTIL BROMURO TABL. X 10 MG X 100</t>
  </si>
  <si>
    <t>LABINPINA</t>
  </si>
  <si>
    <t>MINOXIDIL TABL. X 10 MG X 30</t>
  </si>
  <si>
    <t>PRAZOSINA TABL. X 1 MG X 200</t>
  </si>
  <si>
    <t>PRATEN</t>
  </si>
  <si>
    <t>SALES DE REHIDRATACION ORAL POLVO AL 0.9% X 28.4 G X 30</t>
  </si>
  <si>
    <t>SOLHIDREX UVA</t>
  </si>
  <si>
    <t>HIDROXICLOROQUINA  X 200 MG X 20</t>
  </si>
  <si>
    <t>ARTROQUIN</t>
  </si>
  <si>
    <t>LABQUIFAR</t>
  </si>
  <si>
    <t>LABQUIFARMA</t>
  </si>
  <si>
    <t>ACETAMINOFÉN + ÁCIDO ACETIL SALICÍLICO + CAFEÍNA</t>
  </si>
  <si>
    <t>250MG/250MG/65MG TABLETA</t>
  </si>
  <si>
    <t>SEVEDOL</t>
  </si>
  <si>
    <t>LAFRANCOL</t>
  </si>
  <si>
    <t>CORTICOIDE CON O SIN ANESTÉSICO</t>
  </si>
  <si>
    <t>20GR UNGÜENTO</t>
  </si>
  <si>
    <t>HEBAL UNGÜENTO</t>
  </si>
  <si>
    <t>ESTRADIOL + NORETISTERONA SOLUCION INYECTABLE (5 + 50) MG/ML - 1 ML</t>
  </si>
  <si>
    <t>1ML AMPOLLA</t>
  </si>
  <si>
    <t xml:space="preserve">NOFERTYL INY </t>
  </si>
  <si>
    <t xml:space="preserve">ETINILESTRADIOL + LEVONORGESTREL TABLETA RECUBIERTA (30 + 150) MCG </t>
  </si>
  <si>
    <t>30/150MCG TABLETA</t>
  </si>
  <si>
    <t xml:space="preserve">SINOVUL </t>
  </si>
  <si>
    <t>HIDROXICINA</t>
  </si>
  <si>
    <t>HIDERAX</t>
  </si>
  <si>
    <t>120ML JARABE</t>
  </si>
  <si>
    <t>15ML GOTAS ORALES</t>
  </si>
  <si>
    <t>IBANDRÓNICO ÁCIDO</t>
  </si>
  <si>
    <t>OSEBAN</t>
  </si>
  <si>
    <t>1MG/3ML AMPOLLA</t>
  </si>
  <si>
    <t>LEVONORGESTREL + ETINILESTRADIOL</t>
  </si>
  <si>
    <t>20MG/100MG COMPRIMIDOS</t>
  </si>
  <si>
    <t>MINIPIL SUAVE</t>
  </si>
  <si>
    <t>MEDROXIPROGESTERONA + ESTRADIOL</t>
  </si>
  <si>
    <t>25MG/5MG/5ML AMPOLLA</t>
  </si>
  <si>
    <t>FEMELIN</t>
  </si>
  <si>
    <t>MEDROXIPROGESTERONA ACETATO</t>
  </si>
  <si>
    <t>150MG/3ML AMPOLLA</t>
  </si>
  <si>
    <t>DEPOTRIM</t>
  </si>
  <si>
    <t>PENICILAMINA</t>
  </si>
  <si>
    <t>250MG TABLETA</t>
  </si>
  <si>
    <t>CUPRIPEN</t>
  </si>
  <si>
    <t xml:space="preserve">CIPROTERONA ACETATO/ETINILESTRADIOL </t>
  </si>
  <si>
    <t>2MG/0,035MG TABLETA</t>
  </si>
  <si>
    <t>FACETIX x 21 GRAGEAS</t>
  </si>
  <si>
    <t>DROSPIRENONA/ETINILESTRADIOL</t>
  </si>
  <si>
    <t>3MG/0,02MG TABLETA</t>
  </si>
  <si>
    <t>YAXIBELLE x 28 TAB</t>
  </si>
  <si>
    <t>DROSPIRENONA/ ETINILESTRADIOL</t>
  </si>
  <si>
    <t>3MG/0,03MG TABLETA</t>
  </si>
  <si>
    <t>YAX x 21 TAB</t>
  </si>
  <si>
    <t>AMLODIPINO</t>
  </si>
  <si>
    <t xml:space="preserve">AMDIPIN </t>
  </si>
  <si>
    <t>5MG TABLETA</t>
  </si>
  <si>
    <t>AMLODIPINO/HIDROCLOROTIAZIDA</t>
  </si>
  <si>
    <t>10MG/25MG TABLETA</t>
  </si>
  <si>
    <t xml:space="preserve">AMDIPIN H </t>
  </si>
  <si>
    <t>5MG/12.5MG TABLETA</t>
  </si>
  <si>
    <t>FENOFIBRATO</t>
  </si>
  <si>
    <t xml:space="preserve">NORMOLIP </t>
  </si>
  <si>
    <t>ALOPURINOL TABL. X 100 MG X 100</t>
  </si>
  <si>
    <t>LAFRANCOL-PAULY</t>
  </si>
  <si>
    <t>BETAHISTINA DICLORHIDRATO TABL. X 16 MG X 20</t>
  </si>
  <si>
    <t>VERTIX</t>
  </si>
  <si>
    <t>BETAMETASONA CREMA X 20</t>
  </si>
  <si>
    <t>CLOPIDOGREL X TABL 75 MG X 28</t>
  </si>
  <si>
    <t>CLOTRIMAZOL CREMA VAG. Al 1% X 40 G</t>
  </si>
  <si>
    <t>CLOTRIMAZOL+CLINDAMICINA OVULOS 200/100 MG CJA X 3</t>
  </si>
  <si>
    <t>GYNCLOX</t>
  </si>
  <si>
    <t>CLOTRIMAZOL+CLINDAMICINA OVULOS X 3</t>
  </si>
  <si>
    <t>CLUVAX FORTE</t>
  </si>
  <si>
    <t>CODEINA FOSFA HEMIHIDRATO+DICLOFENACO TABL. X 30/50 MG X 10</t>
  </si>
  <si>
    <t>DORNAX</t>
  </si>
  <si>
    <t>DIENOGEST+ETINILESTRADIOL 2/20 MG TABL. X 28</t>
  </si>
  <si>
    <t>BELLAFACE</t>
  </si>
  <si>
    <t>DROSPIRENONA + ETINILESTRADIOL TABL X 21</t>
  </si>
  <si>
    <t>VERONIQ</t>
  </si>
  <si>
    <t>ESPIRAMICINA TBL. X  3.000.000 UI X 50</t>
  </si>
  <si>
    <t>ETORICOXIB TABL. X 60 MG X 14</t>
  </si>
  <si>
    <t>ERICOX</t>
  </si>
  <si>
    <t>EZETIMIBA+ROSUVASTATINA TABL. X 10/20 MG X 14</t>
  </si>
  <si>
    <t>CARDIOMAX PLUS</t>
  </si>
  <si>
    <t>FLUCONAZ+SECNIDAZOL TABL. X 75/1000 MG X 4</t>
  </si>
  <si>
    <t>GYNFLU-D</t>
  </si>
  <si>
    <t>HIDROCODONA BITARTRATO + ACETAMINOFEN X 5/325 MG X 10</t>
  </si>
  <si>
    <t>DOLIREN</t>
  </si>
  <si>
    <t>HIDROCORTIZONA+BENZOCAINA UNGUENTO X 20 G</t>
  </si>
  <si>
    <t>HEBAL</t>
  </si>
  <si>
    <t>IBUPROFENO+METOCARBAMOL TABL. X 400/500 MG X 20</t>
  </si>
  <si>
    <t>MIOLAXIN</t>
  </si>
  <si>
    <t>LEVONORGESTREL ETINILESTRADIOL CAPS X 21</t>
  </si>
  <si>
    <t>SYNOVUL</t>
  </si>
  <si>
    <t>LORATADINA TABL. X 10 MG X 100</t>
  </si>
  <si>
    <t>MEDROXIPROGESTERONA ACETATO/ESTRADIOL AMP X 25/5 MG</t>
  </si>
  <si>
    <t>MELOXICAM + ESOMEPRAZOL TABL.X X 15/20 MG X 10</t>
  </si>
  <si>
    <t>MELOCAM DUO</t>
  </si>
  <si>
    <t>MOMETASONA FUROATO CREMA 0.1% X 15 G</t>
  </si>
  <si>
    <t>FLAZCORT</t>
  </si>
  <si>
    <t>MOSAPRIDE TABL. X 5 MG</t>
  </si>
  <si>
    <t>BON-DIGEST COMPLEX</t>
  </si>
  <si>
    <t>NAPROXENO+ESOMEPRAZOL TABL. X 500/20 MG X 30</t>
  </si>
  <si>
    <t>DOLOPROTEC</t>
  </si>
  <si>
    <t>NIMODIPINO TABL. X 30 MG X 100</t>
  </si>
  <si>
    <t>NIDIP</t>
  </si>
  <si>
    <t>NITAZOXADINA TABL. X 200 MG X 6</t>
  </si>
  <si>
    <t>KAZIDE</t>
  </si>
  <si>
    <t>NITROFURANTOINA TABL. X 100 MG X 40</t>
  </si>
  <si>
    <t>NUTRICION COMPLETA Y BALANCEADA X 230 KCAL/230 ML X 400 G</t>
  </si>
  <si>
    <t>ENSOY NIÑOS VAINILLA</t>
  </si>
  <si>
    <t>ORLISTAT CAP.S X 120 MG X 60</t>
  </si>
  <si>
    <t>DISGRASIL</t>
  </si>
  <si>
    <t>SIMETICONA+CARBON ACTIVADO TABL. X 100/250 MG X 24</t>
  </si>
  <si>
    <t>FINIGAX MENTA</t>
  </si>
  <si>
    <t>SIMETICONA+CARBON ACTIVADO TABL. X 100/250 MG X 48</t>
  </si>
  <si>
    <t>FINIGAX INDIGESTION</t>
  </si>
  <si>
    <t>SUBSALICILATO DE BISMUTO TABL X 262 MG. X 48</t>
  </si>
  <si>
    <t>BIS-BACTER</t>
  </si>
  <si>
    <t>TADALAFILO COMP. X 5 MG X 14</t>
  </si>
  <si>
    <t>DURAX FAST VSD</t>
  </si>
  <si>
    <t>TERCONAZOL+DEXAMETASONA CREMA VAG X 20 G</t>
  </si>
  <si>
    <t>VAGICORT</t>
  </si>
  <si>
    <t>UNGÜENTO</t>
  </si>
  <si>
    <t>EPLERENONA TABL. X 25 MG X 30</t>
  </si>
  <si>
    <t>ACENOL</t>
  </si>
  <si>
    <t>ESTRIOL OVULOS CAJA X 6</t>
  </si>
  <si>
    <t>ESTEINE</t>
  </si>
  <si>
    <t>LEVONORGESTREL CAP. X  0.03 MG X 35</t>
  </si>
  <si>
    <t>POSLAC</t>
  </si>
  <si>
    <t>HIDROXICINA TAB 50MG</t>
  </si>
  <si>
    <t>HIDERAX S</t>
  </si>
  <si>
    <t>AMBROXOL JARABE ADULTO X 120 ML</t>
  </si>
  <si>
    <t>AMBROXOL JARABE PED. X 120 ML</t>
  </si>
  <si>
    <t>CARBONATO DE CALCIO +VITAMINA D TABL. X 1500 MG X 300</t>
  </si>
  <si>
    <t>COLCHICINA TABL X 0.5 MG X 300</t>
  </si>
  <si>
    <t>ESPIRONOLACTONA TABL. X 25 MG X 300</t>
  </si>
  <si>
    <t>ISOSORBIDE DINITRATO TABL. X 10 MG X 300</t>
  </si>
  <si>
    <t>KETOTIFENO JBE. X 1 MG X 100 ML</t>
  </si>
  <si>
    <t>LORAZEPAM TABL. X 2 MG X 30</t>
  </si>
  <si>
    <t>PIRIDOXINA TABL. X 50 MG X 100</t>
  </si>
  <si>
    <t>PROPRANOLOL TABL. X 40 MG X 300</t>
  </si>
  <si>
    <t>SULFATO FERROSO GOTAS X 20 ML</t>
  </si>
  <si>
    <t xml:space="preserve">GOTAS </t>
  </si>
  <si>
    <t>ACIDO FUSIDICO CREMA X 15 G</t>
  </si>
  <si>
    <t>FUCIDIN H</t>
  </si>
  <si>
    <t>LEDERLE</t>
  </si>
  <si>
    <t>CITRATO DE POTASIO TABL.  X1080 MG X 30</t>
  </si>
  <si>
    <t>CITRO-K</t>
  </si>
  <si>
    <t>LICOL</t>
  </si>
  <si>
    <t>CLORFENIRAMINA JBE. 2 MG/ 5 ML X 120 ML</t>
  </si>
  <si>
    <t>DIHIDROCODEÍNA BITARTRATO</t>
  </si>
  <si>
    <t>2,42MG/ML JARABE</t>
  </si>
  <si>
    <t>PARACODINA JARABE</t>
  </si>
  <si>
    <t>LEGRAND</t>
  </si>
  <si>
    <t>30ML GOTAS ORALES</t>
  </si>
  <si>
    <t>PARACODINA GOTAS</t>
  </si>
  <si>
    <t>ESOMEPRAZOL</t>
  </si>
  <si>
    <t>ESOPRAX 20MG</t>
  </si>
  <si>
    <t>ESOPRAX 40MG</t>
  </si>
  <si>
    <t>LEVOFLOXACINA</t>
  </si>
  <si>
    <t>750MG TABLETA</t>
  </si>
  <si>
    <t>ADIX</t>
  </si>
  <si>
    <t>VALSARTAN</t>
  </si>
  <si>
    <t>160MG TABLETA</t>
  </si>
  <si>
    <t>CARDIK 160MG</t>
  </si>
  <si>
    <t>320MG TABLETA</t>
  </si>
  <si>
    <t>CARDIK 320MG</t>
  </si>
  <si>
    <t xml:space="preserve"> 80MG/5MG TABLETA</t>
  </si>
  <si>
    <t xml:space="preserve">CARDIOCAP  A </t>
  </si>
  <si>
    <t xml:space="preserve"> 80MG/10MG TABLETA</t>
  </si>
  <si>
    <t xml:space="preserve">CARDIOCAP A </t>
  </si>
  <si>
    <t>PREGABALINA</t>
  </si>
  <si>
    <t>LEGABIN 75MG</t>
  </si>
  <si>
    <t>LEGABIN 150MG</t>
  </si>
  <si>
    <t>ROSUVINA</t>
  </si>
  <si>
    <t>ROSUVINA E</t>
  </si>
  <si>
    <t xml:space="preserve">RASAGILINA </t>
  </si>
  <si>
    <t>1MG TABLETA</t>
  </si>
  <si>
    <t>RAGITAR</t>
  </si>
  <si>
    <t>0,5MG TABLETA</t>
  </si>
  <si>
    <t>VALSARTAN/AMLODIPINO</t>
  </si>
  <si>
    <t>80MG/5MG TABLETA</t>
  </si>
  <si>
    <t>CARDIK A</t>
  </si>
  <si>
    <t>160MG/5MG TABLETA</t>
  </si>
  <si>
    <t>160MG/10MG TABLETA</t>
  </si>
  <si>
    <t>VALSARTAN/ AMLODIPINO /HIDROCLOROTIAZIDA</t>
  </si>
  <si>
    <t>160MG/5MG/12,5MG TABLETA</t>
  </si>
  <si>
    <t>CARDIK 3</t>
  </si>
  <si>
    <t>160MG/10MG/12,5MG TABLETA</t>
  </si>
  <si>
    <t>CARDIOCAP</t>
  </si>
  <si>
    <t>EZETIMIBA/ROSUVASTATINA</t>
  </si>
  <si>
    <t>40/10 TABLETA</t>
  </si>
  <si>
    <t>300MG</t>
  </si>
  <si>
    <t>LEGABIN 300MG</t>
  </si>
  <si>
    <t>BITARTRATO DE HIDROCODONA+ACETAMINOFEN TABL. X /325 MG X 10</t>
  </si>
  <si>
    <t>GABAPENTIN TABL. X 400 MG X 100</t>
  </si>
  <si>
    <t>IBUPROFENO+HIDROCODONA TABL. X 200/5 MG X 10</t>
  </si>
  <si>
    <t>LEVOCETIRIZINA TABL. X 5 MG X 10</t>
  </si>
  <si>
    <t>MOXIFLOXACINA TABL. X 400 MG X 7</t>
  </si>
  <si>
    <t>SILODOSINA TABL. X 8 MG X 30</t>
  </si>
  <si>
    <t>TIOCOLCHICOSIDO+IBUPROFENO TABL. X 8/600 MG X 10</t>
  </si>
  <si>
    <t>DOLOFF</t>
  </si>
  <si>
    <t>KAPTIN</t>
  </si>
  <si>
    <t>DOVIR</t>
  </si>
  <si>
    <t>LEVOC</t>
  </si>
  <si>
    <t>MOXIFEN</t>
  </si>
  <si>
    <t>SILOTRIF</t>
  </si>
  <si>
    <t>DEMULIN ER</t>
  </si>
  <si>
    <t>CARDIOCAP H</t>
  </si>
  <si>
    <t>PARALGEN</t>
  </si>
  <si>
    <t>ATOMOXETINE TABL. X 40 MG X 14</t>
  </si>
  <si>
    <t>STRATTERA</t>
  </si>
  <si>
    <t>CEFALEXINA TABL. X 1 GR X 10</t>
  </si>
  <si>
    <t>KEFLEX</t>
  </si>
  <si>
    <t>DULOXETINA X 30 MG X 7</t>
  </si>
  <si>
    <t>CYMBALTA</t>
  </si>
  <si>
    <t>METIMAZOL TABL. X 5 MG X 100</t>
  </si>
  <si>
    <t>TAPAZOL</t>
  </si>
  <si>
    <t>TADALAFILO COMP. X 5 MG X 28</t>
  </si>
  <si>
    <t>CIALIS</t>
  </si>
  <si>
    <t>FLUOXETINA TABL. X 20 MG X 28</t>
  </si>
  <si>
    <t>PROZAC</t>
  </si>
  <si>
    <t>ANTIREFLUJO+ANTIACIDO ANTIREFLUJO TABL. X 20</t>
  </si>
  <si>
    <t>MILPAX</t>
  </si>
  <si>
    <t>LUTECIA</t>
  </si>
  <si>
    <t>LUCETINA</t>
  </si>
  <si>
    <t>VORTIOXETINA TABL. X 10 MG X 14</t>
  </si>
  <si>
    <t>BRINTELLIX</t>
  </si>
  <si>
    <t>LUNDBECK</t>
  </si>
  <si>
    <t>CARBON ACTIVADO+SIMETICONA TABL. X 250/80 MG X 40</t>
  </si>
  <si>
    <t>METICON</t>
  </si>
  <si>
    <t>LOSARTAN</t>
  </si>
  <si>
    <t>COZAAR</t>
  </si>
  <si>
    <t>MSD</t>
  </si>
  <si>
    <t>LOSARTAN/AMLODIPINO</t>
  </si>
  <si>
    <t>50MG/5MG TABLETA</t>
  </si>
  <si>
    <t xml:space="preserve">COZAAR XQ </t>
  </si>
  <si>
    <t>LOSARTAN/HIDROCLOROTIAZIDA</t>
  </si>
  <si>
    <t>100MG/12,5MG TABLETA</t>
  </si>
  <si>
    <t xml:space="preserve">HYZAAR </t>
  </si>
  <si>
    <t>50MG/12,5MG TABLETA</t>
  </si>
  <si>
    <t>HYZAAR</t>
  </si>
  <si>
    <t xml:space="preserve">HYZAAR FORTE </t>
  </si>
  <si>
    <t>SITAGLIPTINA/METFORMINA</t>
  </si>
  <si>
    <t>50MG/1000MG TABLETA</t>
  </si>
  <si>
    <t xml:space="preserve">JANUMET </t>
  </si>
  <si>
    <t>50MG/500MG TABLETA</t>
  </si>
  <si>
    <t>50MG/850MG TABLETA</t>
  </si>
  <si>
    <t>SITAGLIPTINA</t>
  </si>
  <si>
    <t xml:space="preserve">JANUVIA </t>
  </si>
  <si>
    <t>TIBOLONA</t>
  </si>
  <si>
    <t xml:space="preserve">LIVIAL </t>
  </si>
  <si>
    <t>EZETIMIBA/SIMVASTATINA</t>
  </si>
  <si>
    <t xml:space="preserve">VYTORIN </t>
  </si>
  <si>
    <t>10MG/40MG TABLETA</t>
  </si>
  <si>
    <t>TIMOLOL/DORZOLAMIDA</t>
  </si>
  <si>
    <t>5ML GOTAS OFTALMICAS</t>
  </si>
  <si>
    <t>COSOPT</t>
  </si>
  <si>
    <t>CASPOFUNGINA</t>
  </si>
  <si>
    <t>50MG AMPOLLA</t>
  </si>
  <si>
    <t>CANCIDAS 50MG</t>
  </si>
  <si>
    <t>70MG AMPOLLA</t>
  </si>
  <si>
    <t>CANCIDAS 70MG</t>
  </si>
  <si>
    <t>STAGLIPTINA/METFORMINA TABL. X 100/1000 MG X 14</t>
  </si>
  <si>
    <t>JANUMET XR</t>
  </si>
  <si>
    <t>100/1000 MG</t>
  </si>
  <si>
    <t>CLOBETASOL PROPIONATO 0.05 % LOCION X 60 ML</t>
  </si>
  <si>
    <t>ERITROMICINA 4% GEL X 30 GR</t>
  </si>
  <si>
    <t>OXIDO DE ZINC+CALAMINA CREMA X 60</t>
  </si>
  <si>
    <t>TRETINOINA 0.025% CREMA X 30 G</t>
  </si>
  <si>
    <t>TRETINOINA 0.05%+HIDROQUINONA 5% LOCION</t>
  </si>
  <si>
    <t>UREA+EXCIPIENTES 15% CREMA X 60 G</t>
  </si>
  <si>
    <t>UREA+EXCIPIENTES CREMA AL 10%</t>
  </si>
  <si>
    <t>BETAZOL</t>
  </si>
  <si>
    <t>BONAC GEL</t>
  </si>
  <si>
    <t>PROCICAR</t>
  </si>
  <si>
    <t>BETARRETIN</t>
  </si>
  <si>
    <t>UREADERM 15%</t>
  </si>
  <si>
    <t>UREADERM 10%</t>
  </si>
  <si>
    <t>MEDIHEALTH</t>
  </si>
  <si>
    <t>ALFAMETILDOPA TABL. X 250 MG X 30</t>
  </si>
  <si>
    <t>MEMPHIS</t>
  </si>
  <si>
    <t>ASCORBICO ACIDO + FOLICO ACIDO + HIERRO CAPSULA (100 + 1 + 330) MG</t>
  </si>
  <si>
    <t>Frasco x 20 Cápsulas</t>
  </si>
  <si>
    <t>Anemidox Cápsulas</t>
  </si>
  <si>
    <t>MERCK S.A.</t>
  </si>
  <si>
    <t>HIERRO BLISGLICINA QUELATO 6,66mg</t>
  </si>
  <si>
    <t xml:space="preserve">frasco gotas </t>
  </si>
  <si>
    <t>Anemidox gotas</t>
  </si>
  <si>
    <t>HIERRO BLISGLICINA QUELATO 3 GR</t>
  </si>
  <si>
    <t>suspension x 120ml</t>
  </si>
  <si>
    <t>Anemidox suspension</t>
  </si>
  <si>
    <t>ASCORBICO ACIDO TABLETA 500 MG</t>
  </si>
  <si>
    <t>Caja x 1000 tabs</t>
  </si>
  <si>
    <t>Ácido Ascórbico</t>
  </si>
  <si>
    <t>BISOPROLOL + HIDROCLOROTIAZIDA TABLETA (10 + 6.25) MG</t>
  </si>
  <si>
    <t>Frasco x 30 Tabletas</t>
  </si>
  <si>
    <t>Ziac</t>
  </si>
  <si>
    <t>BISOPROLOL + HIDROCLOROTIAZIDA TABLETA (2.5 + 6.25) MG</t>
  </si>
  <si>
    <t>BISOPROLOL + HIDROCLOROTIAZIDA TABLETA (5 + 6.25) MG</t>
  </si>
  <si>
    <t>BISOPROLOL TABLETA 1.25 MG</t>
  </si>
  <si>
    <t>Caja x 30 Tabletas</t>
  </si>
  <si>
    <t>Concor</t>
  </si>
  <si>
    <t>BISOPROLOL TABLETA 10 MG</t>
  </si>
  <si>
    <t>BISOPROLOL TABLETA 2.5 MG</t>
  </si>
  <si>
    <t>BISOPROLOL TABLETA 5 MG</t>
  </si>
  <si>
    <t>BISOPROLOL FUMARATO/ AMLODIPINO BESILATO 5MG/5MG</t>
  </si>
  <si>
    <t>concor AM 5/5</t>
  </si>
  <si>
    <t>BISOPROLOL FUMARATO/ AMLODIPINO BESILATO 5MG/10MG</t>
  </si>
  <si>
    <t>concor AM 5/10</t>
  </si>
  <si>
    <t>CANDESARTAN + HIDROCLOROTIAZIDA TABLETA (16+12.5) MG</t>
  </si>
  <si>
    <t>Minart Plus</t>
  </si>
  <si>
    <t>CANDESARTAN TABLETA 16 MG</t>
  </si>
  <si>
    <t>Minart</t>
  </si>
  <si>
    <t>CANDESARTAN TABLETA 32 MG</t>
  </si>
  <si>
    <t>CANDESARTAN TABLETA 8 MG</t>
  </si>
  <si>
    <t>CILOSTAZOL TABLETA 100 MG</t>
  </si>
  <si>
    <t>Cilostal ®</t>
  </si>
  <si>
    <t>CILOSTAZOL TABLETA 50 MG</t>
  </si>
  <si>
    <t>CIPROFIBRATO TABLETA 100 MG</t>
  </si>
  <si>
    <t>Giabri ®</t>
  </si>
  <si>
    <t>COMPLEJO B TABLETA RECUBIERTA</t>
  </si>
  <si>
    <t>NEUROBION TABLETAS</t>
  </si>
  <si>
    <t>caja x 6 ampollasX 2ML</t>
  </si>
  <si>
    <t>NEUROBION AMPOLLA 2ML</t>
  </si>
  <si>
    <t>DOBLE CAMARA X 1 AMPOLLAS</t>
  </si>
  <si>
    <t>NEUROBION DC X 1 AMPOLLAS</t>
  </si>
  <si>
    <t>GLIBENCLAMIDA + METFORMINA TABLETA (2.5 + 500) MG</t>
  </si>
  <si>
    <t>Glucovance</t>
  </si>
  <si>
    <t>GLIBENCLAMIDA + METFORMINA TABLETA (5 + 1000) MG</t>
  </si>
  <si>
    <t>GLIBENCLAMIDA + METFORMINA TABLETA (5 + 500) MG</t>
  </si>
  <si>
    <t>caja x 50 tabletas</t>
  </si>
  <si>
    <t>Eutirox Me.</t>
  </si>
  <si>
    <t>Eutirox</t>
  </si>
  <si>
    <t xml:space="preserve">SOMATROPINA POLVO PARA SOLUCION INYECTABLE 20MG </t>
  </si>
  <si>
    <t>Caja x 1 cartucho</t>
  </si>
  <si>
    <t>Saizen</t>
  </si>
  <si>
    <t>SUCRALFATO SUSPENSION ORAL 1 G/5 ML  - 200 ML</t>
  </si>
  <si>
    <t>1g/5mL Frasco x 200 ml Suspensión</t>
  </si>
  <si>
    <t>DIP SUSPENSIÓN</t>
  </si>
  <si>
    <t>SUCRALFATO SUSPENSION ORAL 1 G/5 ML - 5 ML</t>
  </si>
  <si>
    <t>DIP SOBRES</t>
  </si>
  <si>
    <t>SUCRALFATO TABLETA 1 G</t>
  </si>
  <si>
    <t>1 g Caja x 30 Tabletas Masticables</t>
  </si>
  <si>
    <t>DIP TABLETA MASTICABLE</t>
  </si>
  <si>
    <t xml:space="preserve">TIOCTICO ACIDO (ACIDO ALFA LIPOICO) TABLETA RECUBIERTA 600 MG </t>
  </si>
  <si>
    <t>VILDAGLIPTINA TABLETA 50 MG</t>
  </si>
  <si>
    <t>caja x 28 tabletas</t>
  </si>
  <si>
    <t>JALRA</t>
  </si>
  <si>
    <t>WARFARINA SODICA TABLETA 2.5 MG</t>
  </si>
  <si>
    <t>coumadin</t>
  </si>
  <si>
    <t>WARFARINA SODICA TABLETA 5 MG</t>
  </si>
  <si>
    <t>metformina clorhidrato 1000mg</t>
  </si>
  <si>
    <t>CAJA X 30 CAPS</t>
  </si>
  <si>
    <t>GLUCOPHAGE 1000</t>
  </si>
  <si>
    <t>metformina clorhidrato 500mg</t>
  </si>
  <si>
    <t>GLUCOPHAGE 500</t>
  </si>
  <si>
    <t>metformina clorhidrato 850mg</t>
  </si>
  <si>
    <t>GLUCOPHAGE 850</t>
  </si>
  <si>
    <t>GLUCOPHAGE XR 1000</t>
  </si>
  <si>
    <t>GLUCOPHAGE XR 500</t>
  </si>
  <si>
    <t>metformina clorhidrato 750mg</t>
  </si>
  <si>
    <t>GLUCOPHAGE XR 750</t>
  </si>
  <si>
    <t>vildaglipina 50 mg / metformina clorhidrato 500</t>
  </si>
  <si>
    <t>JALRA M 500 / 50</t>
  </si>
  <si>
    <t>vildaglipina 50 mg / metformina clorhidrato 850</t>
  </si>
  <si>
    <t>JALRA M 850 / 50</t>
  </si>
  <si>
    <t>vildaglipina 50 mg / metformina clorhidrato 1000</t>
  </si>
  <si>
    <t>JARLA M  50/1000</t>
  </si>
  <si>
    <t>DEXAMETASONA+NEOMICINA AMP. X 8 MG X 1</t>
  </si>
  <si>
    <t>LACTOBACILLUS ACIDOPHILUS SOBRES X 2 G X 8</t>
  </si>
  <si>
    <t>LEVODOPA+CARBIDOPA TABL. X 25/100 X 30</t>
  </si>
  <si>
    <t>SACCHAROMYCES BOULARDII CAP 250 MG X 10</t>
  </si>
  <si>
    <t>SOBREA</t>
  </si>
  <si>
    <t>DECADRON</t>
  </si>
  <si>
    <t>VIVERA</t>
  </si>
  <si>
    <t>SINEMET</t>
  </si>
  <si>
    <t>VITAMINA H CAPS X 900 MCG FCO X 60</t>
  </si>
  <si>
    <t>BIOTINA</t>
  </si>
  <si>
    <t>MEDICK</t>
  </si>
  <si>
    <t>CORTICOSTEROIDE CREMA 0.05% X 15 G</t>
  </si>
  <si>
    <t>DESONIDA</t>
  </si>
  <si>
    <t>FOSFATO DE SODIO TRAVAD ORAL X 133 CC</t>
  </si>
  <si>
    <t>ENEMA</t>
  </si>
  <si>
    <t xml:space="preserve">SOLUCION </t>
  </si>
  <si>
    <t>VITAMINA D+MAGNESIO TABL. X 2000 UI X 30</t>
  </si>
  <si>
    <t>GIRALMET</t>
  </si>
  <si>
    <t>METLEN</t>
  </si>
  <si>
    <t>VITAMINA D+MAGNESIO TABL. X 1000 UI X 30</t>
  </si>
  <si>
    <t>CITRATO DE POTASIO TABL.  X1080 MG</t>
  </si>
  <si>
    <t>UROCIT-K</t>
  </si>
  <si>
    <t>MISSION</t>
  </si>
  <si>
    <t>TRAMADOL TABL. X 150 MG X 5</t>
  </si>
  <si>
    <t>TRAMACONTIN</t>
  </si>
  <si>
    <t>MUNDIPHARMA</t>
  </si>
  <si>
    <t>SIMETICONA 1.5M/100 ML CEREZA SUSP. X 360 ML</t>
  </si>
  <si>
    <t>SI-METICON</t>
  </si>
  <si>
    <t>NEVOX FARMA S.A.</t>
  </si>
  <si>
    <t>SUSPENCION ORAL</t>
  </si>
  <si>
    <t>CHAMPU ANTICASPA SHAMPOO X 120 ML</t>
  </si>
  <si>
    <t>OCTODIR</t>
  </si>
  <si>
    <t>NOVADERMA</t>
  </si>
  <si>
    <t>PROTECTOR SOLAR GEL X 70 G</t>
  </si>
  <si>
    <t>SUNAID GEL</t>
  </si>
  <si>
    <t>RESTAURADOR DE LA BARRERA HIDROLIPIDICA X 220 G</t>
  </si>
  <si>
    <t>ACUANOVA SOFT</t>
  </si>
  <si>
    <t>CUIDADO DEL CABELLO CHAMPOO X 220 ML</t>
  </si>
  <si>
    <t>SPLENDORE</t>
  </si>
  <si>
    <t>MOXIFLOXACINO GOTAS 0.5% X 5 MG X 5 ML</t>
  </si>
  <si>
    <t>FLOXIMA</t>
  </si>
  <si>
    <t>NOVAGENE</t>
  </si>
  <si>
    <t>ACETAMINOFEN+CODEINA TABL. X 325/8 MG X 200</t>
  </si>
  <si>
    <t>NOVAMED</t>
  </si>
  <si>
    <t>ACIDO VALPROICO JBE. X 250 MG X 120 ML</t>
  </si>
  <si>
    <t>FERBIN</t>
  </si>
  <si>
    <t>ACIDO VALPROICO TABL. X 250 MG X 300</t>
  </si>
  <si>
    <t>ALGINATO DE SODIO+CARBONATO+BICARBONATO SUSP. X 240 ML</t>
  </si>
  <si>
    <t>SUPREFLUX FORTE</t>
  </si>
  <si>
    <t>AMANTADINA TABL. X 100 MG X 300</t>
  </si>
  <si>
    <t>ZINTERGIA</t>
  </si>
  <si>
    <t>BROMURO DE PINAVERIO+DIMETICONA CAPS X 100/300 MG X 32</t>
  </si>
  <si>
    <t>DISPAX</t>
  </si>
  <si>
    <t>DIACEREINA CAPS X 50 MG X 30</t>
  </si>
  <si>
    <t>ARTRODAR</t>
  </si>
  <si>
    <t>ESOMEPRAZOL TABL. X 40 MG X 28</t>
  </si>
  <si>
    <t>ESOMED</t>
  </si>
  <si>
    <t>FLUCONAZOL CAPS X 200 MG X 210</t>
  </si>
  <si>
    <t>FUNEX</t>
  </si>
  <si>
    <t>FUMARATO FERROSO+CIANOCOBALAMINA X 60 CAPS</t>
  </si>
  <si>
    <t>FERRIMED PLUS</t>
  </si>
  <si>
    <t>GLUCOSAMINA AMP X 400 MG X 6</t>
  </si>
  <si>
    <t>FLEXTRIL</t>
  </si>
  <si>
    <t>GLUCOSAMINA+CONDROITINA SOBRES X 1500/1200 MG X 15</t>
  </si>
  <si>
    <t>FLEXTRIL C</t>
  </si>
  <si>
    <t>N-ACETILCISTEINA SUSP. X 200 MG/5 ML X 60 ML</t>
  </si>
  <si>
    <t>FLUMIXOL</t>
  </si>
  <si>
    <t>NIMESULIDA TABL. X 100 MG X 10</t>
  </si>
  <si>
    <t>MESULID</t>
  </si>
  <si>
    <t>TAMSECOX</t>
  </si>
  <si>
    <t>TEOFILINA RETARD TABL. X 300 MG</t>
  </si>
  <si>
    <t>TIZANDINA+IBUPROFENO CAPS. X 2/400 MG X 20</t>
  </si>
  <si>
    <t>FLECTADOL</t>
  </si>
  <si>
    <t>OXAPROZIN  TABL. X 600 MG X 30</t>
  </si>
  <si>
    <t>DURAPROX</t>
  </si>
  <si>
    <t>SALBUTAMOL+PROPIONATO DE FLUTICASONA INH X 25/250 MCG X 120</t>
  </si>
  <si>
    <t>SERECOR</t>
  </si>
  <si>
    <t>AMLODIPINO + VALSARTAN X 10/160 MG X 28</t>
  </si>
  <si>
    <t>EXFORGE</t>
  </si>
  <si>
    <t>NOVARTIS</t>
  </si>
  <si>
    <t>AMLODIPINO+VALSARTAN COMP. X 320/25/10 MG X 28</t>
  </si>
  <si>
    <t>EXFORGE HCT</t>
  </si>
  <si>
    <t>AMLODIPINO+VALSARTAN COMPR. X 5/320 MG X 28</t>
  </si>
  <si>
    <t>AMOXICILINA+ACIDO CLAVULONICO SUSP. X 250 MG/5 ML X 60 ML</t>
  </si>
  <si>
    <t>CURAM</t>
  </si>
  <si>
    <t>BACLOFENO TABL. X 10 MG X 50</t>
  </si>
  <si>
    <t>LIORESAL</t>
  </si>
  <si>
    <t>BROMURO DE GLICOPIRRONIO CAPS INH X 50 MG X 30</t>
  </si>
  <si>
    <t>ULTIBRO BREEZHALER</t>
  </si>
  <si>
    <t>CARBAMAZEPINA TABL. X 200 MG X 20</t>
  </si>
  <si>
    <t>TEGRETOL RETARD</t>
  </si>
  <si>
    <t>CARBAMAZEPINA TABL. X 400 MG X 20</t>
  </si>
  <si>
    <t>CARBOMERO + HIPROMELOSA GEL X 10 ML</t>
  </si>
  <si>
    <t>DICLOFENACO SODICO AMP. X 75 M3 ML X 5</t>
  </si>
  <si>
    <t>VOLTAREN</t>
  </si>
  <si>
    <t>DICLOFENACO+COLESTIRAMINA 50/50 MG COMP. X 10</t>
  </si>
  <si>
    <t>LERTUS FORTE</t>
  </si>
  <si>
    <t>ESOMEPRAZOL TABL. X 10 MG X 28</t>
  </si>
  <si>
    <t>FORMETROL-BUDESONIDA CAPS. SIN INHALADOR X 30</t>
  </si>
  <si>
    <t>AEROVIAL</t>
  </si>
  <si>
    <t>INDACATEROL POLVO INHL. X 150 MCG</t>
  </si>
  <si>
    <t>ONBRIZE</t>
  </si>
  <si>
    <t>LEVODOPA+CARBIDOPA+ENTACAPONA COMP X 100/25/200 MG FCO X 30</t>
  </si>
  <si>
    <t>STALEVO</t>
  </si>
  <si>
    <t>LEVODOPA+CARBIDOPA+ENTACAPONA COMP X 150/37.5/200MG FCO X 30</t>
  </si>
  <si>
    <t>LEVODOPA+CARBIDOPA+ENTACAPONA TABL. X 200/50/200 MG X 30</t>
  </si>
  <si>
    <t>METFORMINA+DAPAGLIFLOZINA TABL. X 5/1000 MG X 56</t>
  </si>
  <si>
    <t>XIGDUO</t>
  </si>
  <si>
    <t>MICOFENOLATO SODICO COMP. X 360 MG X 120</t>
  </si>
  <si>
    <t>MYFORTIC</t>
  </si>
  <si>
    <t>OXCARBAZEPINA TABL. X 300 MG X 30</t>
  </si>
  <si>
    <t>TRILEPTAL</t>
  </si>
  <si>
    <t>OXCARBAZEPINA TABL. X 600 MG X 30</t>
  </si>
  <si>
    <t>RIVASTIGMINA PARCHE X 18 MG X 30</t>
  </si>
  <si>
    <t>EXELON PATCH 10</t>
  </si>
  <si>
    <t>RIVASTIGMINA PARCHE X 27 MG X 30</t>
  </si>
  <si>
    <t>EXELON</t>
  </si>
  <si>
    <t>RIVASTIGMINA PARCHE X 9 MG X 30</t>
  </si>
  <si>
    <t>SACUBITRIL/VALSARTAN TABL. X 100 MG X 60</t>
  </si>
  <si>
    <t>ENTRESTO</t>
  </si>
  <si>
    <t>SACUBITRILO/VALSARTAN TABL. X 50 MG X 30</t>
  </si>
  <si>
    <t>TIZANIDINA TABL. X 2 MG X 15</t>
  </si>
  <si>
    <t>SIRDALUD</t>
  </si>
  <si>
    <t>VALSARTAN / CLOHIDRATO  TABL. X 80/12.5 MG X 28</t>
  </si>
  <si>
    <t>DIOVAN HCT</t>
  </si>
  <si>
    <t>VALSARTAN TABL. X 160 MG X 28</t>
  </si>
  <si>
    <t>DIOVAN</t>
  </si>
  <si>
    <t>VALSARTAN TABL. X 320 MG X 14</t>
  </si>
  <si>
    <t>VALSARTAN TABL. X 40 MG X 28</t>
  </si>
  <si>
    <t>VALSARTAN+HIDROCLOROTIAZIDA TABL. X 160/12.5 MG X 28</t>
  </si>
  <si>
    <t>VALSARTAN+HIDROCLOROTIAZIDA TABL. X 320/12.5 MG X 28</t>
  </si>
  <si>
    <t>VIDAGLIPTINA COMP. X 50 MG X 56</t>
  </si>
  <si>
    <t>GALVUS</t>
  </si>
  <si>
    <t>VIDAGLIPTINA+METFORMINA COMP. X  50/1000 MG X 28</t>
  </si>
  <si>
    <t>GALVUS MET</t>
  </si>
  <si>
    <t>VIDAGLIPTINA+METFORMINA COMP. X  50/1000 MG X 56</t>
  </si>
  <si>
    <t>VIDAGLIPTINA+METFORMINA COMP. X  50/850 MG X 56</t>
  </si>
  <si>
    <t>VIDAGLIPTINA+METFORMINA COMP. X 50/500 MG X 28</t>
  </si>
  <si>
    <t>GALVUSM MET</t>
  </si>
  <si>
    <t>TAMOXIFENO CITRATO X 20 MG</t>
  </si>
  <si>
    <t>TAMOXIFENO</t>
  </si>
  <si>
    <t>DICLOFENACO TABL. X 100 MG X 10</t>
  </si>
  <si>
    <t>VOLTAREN RETARD</t>
  </si>
  <si>
    <t>OMALIZUMAB AMP. X 150 MG X 1</t>
  </si>
  <si>
    <t>XOLAIR</t>
  </si>
  <si>
    <t>INSULINA DETEMIR</t>
  </si>
  <si>
    <t>LEVEMIR FLEXPEN</t>
  </si>
  <si>
    <t>NOVO NORDISK</t>
  </si>
  <si>
    <t>INSULINA DEGLUDET</t>
  </si>
  <si>
    <t>TRESIBA</t>
  </si>
  <si>
    <t>INSULINA ASPARTA</t>
  </si>
  <si>
    <t>NOVORAPID</t>
  </si>
  <si>
    <t>SOLUCION INYECTABLE X 6 MG/ML CJA X 1 PLUMA X 3 ML</t>
  </si>
  <si>
    <t>VICTOZA</t>
  </si>
  <si>
    <t>CLORURO DE SODIO+CLORURO DE POTASIO 3.75%/1.25% X 5 ML</t>
  </si>
  <si>
    <t>HYPERVISC</t>
  </si>
  <si>
    <t>OFTALMOQUIMICA</t>
  </si>
  <si>
    <t>POLIMICINA + BACITRACINA+ DEXAMETASONA  UN OFT xX 5 GR</t>
  </si>
  <si>
    <t>ALTRACINE-A</t>
  </si>
  <si>
    <t>DIFENHIDRAMINA CAPS. X 50 MG X 100</t>
  </si>
  <si>
    <t>OPHALAC</t>
  </si>
  <si>
    <t>EXTRACTO DE ESCHERICHIA COLI CAPS X 6.0 MG X 30</t>
  </si>
  <si>
    <t>URO-VAXOM</t>
  </si>
  <si>
    <t>OPHARM</t>
  </si>
  <si>
    <t>LISADOS BACTERIANOS LIOFILIZADOS DE HAEMOPHILUS CAPS X 10</t>
  </si>
  <si>
    <t>BRONCHO VAXOM ADULTO</t>
  </si>
  <si>
    <t>DORZOLAMIDA+TIMOLOL X 20%/5% SLN OFT X 6 ML</t>
  </si>
  <si>
    <t>DORTIM</t>
  </si>
  <si>
    <t>OPHTHA</t>
  </si>
  <si>
    <t>PREDNISOLONA ACETATO 1.0%+FENILEFRINA CLORHIDRATO 0.12%</t>
  </si>
  <si>
    <t>PREFOX -T</t>
  </si>
  <si>
    <t>ESTRIOL CREMA VAGINAL X 15 G</t>
  </si>
  <si>
    <t>ORGANON</t>
  </si>
  <si>
    <t>LIPITOR</t>
  </si>
  <si>
    <t>PARKE-DAVIS</t>
  </si>
  <si>
    <t>GEMFIBROZILO TABL. X 900 MG X 20</t>
  </si>
  <si>
    <t>LOPID</t>
  </si>
  <si>
    <t>QUINAPRIL CLORHIDRATO TABL. X 20 MG X 28</t>
  </si>
  <si>
    <t>ACCUPRIL</t>
  </si>
  <si>
    <t>EXTRACTO DE CEPOE+ HEPARINA SODICA GEL X 20 G</t>
  </si>
  <si>
    <t>CONTRACTUBEX</t>
  </si>
  <si>
    <t>PHARMA INVESTI</t>
  </si>
  <si>
    <t>ROSUVASTATINA TABL. X 10 MG X 30</t>
  </si>
  <si>
    <t>ROVARTAL</t>
  </si>
  <si>
    <t>TIOCOLCHICOSIDO TABL. X 4 MG X 20</t>
  </si>
  <si>
    <t>TIOCOLSID</t>
  </si>
  <si>
    <t>IBUPROFENO TABL X 600 MG X 30</t>
  </si>
  <si>
    <t>MOTRIN</t>
  </si>
  <si>
    <t>PHARMACIA UPJOHN</t>
  </si>
  <si>
    <t>CLORHIDRATO DE VENLAFAXINA XR 75 MG X 10</t>
  </si>
  <si>
    <t>VENDEP</t>
  </si>
  <si>
    <t>PINT PHARMA</t>
  </si>
  <si>
    <t>COMPLEJO DE HIERRO+HIDROXIDO SACARATO AMP. X 100 MG/5 ML</t>
  </si>
  <si>
    <t>GLIRRON</t>
  </si>
  <si>
    <t>PISA</t>
  </si>
  <si>
    <t>ONDASENTRON AMP X 8 MG/4 ML X 3</t>
  </si>
  <si>
    <t>DORZOLAMIDA+TIMOLOL X 20%/5% SLN OFT X 5 ML</t>
  </si>
  <si>
    <t>GLAUCOTENSIL</t>
  </si>
  <si>
    <t>POEN</t>
  </si>
  <si>
    <t>HIALURATO DE SODIO SLN OFT 0.2% X 10 ML</t>
  </si>
  <si>
    <t>TOPTEAR P</t>
  </si>
  <si>
    <t>HIALURONATO DE SODIO SOLN OFT 0.4% X 10 ML</t>
  </si>
  <si>
    <t>TOPTEAR</t>
  </si>
  <si>
    <t>LOTEPREDNOL ETABONATO SLN OFT 0.2% X 5 ML</t>
  </si>
  <si>
    <t>TALOF</t>
  </si>
  <si>
    <t>LOTESOFT</t>
  </si>
  <si>
    <t>ACETATO DE MEDROXIPROGESTERONA AMP X 0.5 ML</t>
  </si>
  <si>
    <t>CYCLOFEM</t>
  </si>
  <si>
    <t>PROFAMILA</t>
  </si>
  <si>
    <t>SUMATRICTAN GOTAS 8%</t>
  </si>
  <si>
    <t>MIGRAGESIN</t>
  </si>
  <si>
    <t>PSHIPHARMA</t>
  </si>
  <si>
    <t>FOTOPROTECTOR SOLAR GEL X 100 ML</t>
  </si>
  <si>
    <t>WIN-SUN</t>
  </si>
  <si>
    <t>QUIMIA</t>
  </si>
  <si>
    <t>CLONAZEPAN  TABL. X 0.2 MG X 30</t>
  </si>
  <si>
    <t>COQUAN 2 MG</t>
  </si>
  <si>
    <t>RECIPE</t>
  </si>
  <si>
    <t>AMOXICILINA SUSP X 750 MG X 70 ML</t>
  </si>
  <si>
    <t>AMOXIDAL DUO</t>
  </si>
  <si>
    <t>ROEMMERS</t>
  </si>
  <si>
    <t>AMOXICILINA TABL. X 875 MG X 14</t>
  </si>
  <si>
    <t>ARIPIPRAZOL TABL. X 15 MG X 30</t>
  </si>
  <si>
    <t>ILIMIT</t>
  </si>
  <si>
    <t>CORTICOSTEROIDE NO FLUORADO EMULSION X 120 ML</t>
  </si>
  <si>
    <t>DESONIDA 0.05%</t>
  </si>
  <si>
    <t>DULOXETINA CAPS. X 60 MG X 30</t>
  </si>
  <si>
    <t>ALACIR</t>
  </si>
  <si>
    <t>HEDERA HELIX SUSP. X 100 ML</t>
  </si>
  <si>
    <t>ABRILAR</t>
  </si>
  <si>
    <t>ACIDO TRANEXANICOTABL X 500 MG X 10</t>
  </si>
  <si>
    <t>TRANEXAN</t>
  </si>
  <si>
    <t>ROPSHON</t>
  </si>
  <si>
    <t>LIDOCAINA + HIDROCORTISONA UNGUENTO X 10 G CJA X 1</t>
  </si>
  <si>
    <t>LIDOPROCTO</t>
  </si>
  <si>
    <t>LIDOCAINA JALEA AL 2% X 30 ML</t>
  </si>
  <si>
    <t>ROXICAINA JALEA</t>
  </si>
  <si>
    <t>LIDOCAINA+HIDROCORTISONA SUPOSITORIO X 10</t>
  </si>
  <si>
    <t>METOPROLOL TABL. X 100 MG X 30</t>
  </si>
  <si>
    <t>BETOPROLOL</t>
  </si>
  <si>
    <t>SUCRALFATO X 1 MG X 20</t>
  </si>
  <si>
    <t>ALSUCRAL</t>
  </si>
  <si>
    <t>SULFASALAZINA TABL. X 500 MG X 10</t>
  </si>
  <si>
    <t>ROSULFANT</t>
  </si>
  <si>
    <t>HIDROXICLOROQUINA  X 200 MG</t>
  </si>
  <si>
    <t>DOLQUINE</t>
  </si>
  <si>
    <t>RUBIO</t>
  </si>
  <si>
    <t>ANTIACIDO+ANTIGAS SUSP. X 360 ML</t>
  </si>
  <si>
    <t>DITOPAX</t>
  </si>
  <si>
    <t>SCHERING PLOUGH</t>
  </si>
  <si>
    <t>BETAMET DIPROPIONATO+FOSFATO DISODICO AMP. X 7 MG/1 ML X 1</t>
  </si>
  <si>
    <t>DIPROFOS</t>
  </si>
  <si>
    <t>BETAMETASONA+CLOTRIMAZOL+GENTAMICINA CREMA X 20 G</t>
  </si>
  <si>
    <t>TRIDERM</t>
  </si>
  <si>
    <t>CIPOTERONA+ETINILESTRADIOL TABL CAJA X 21</t>
  </si>
  <si>
    <t>DIANE 35</t>
  </si>
  <si>
    <t>DESLORATADINA 0.05 SUSP. X 60 ML</t>
  </si>
  <si>
    <t>AERIUS</t>
  </si>
  <si>
    <t>ISPAGHULA HUSK SOBRES X 10</t>
  </si>
  <si>
    <t>FYBOGEL NARANJA</t>
  </si>
  <si>
    <t>NOMETASONA FUROATO 0.05% SPRAY NASAL X 18 G</t>
  </si>
  <si>
    <t>NASONEX ADULTO</t>
  </si>
  <si>
    <t>FLAVONOIDE PURIFICADA MICRONIZADA SOBRES X 1000 MG X 30</t>
  </si>
  <si>
    <t>DAFLON</t>
  </si>
  <si>
    <t>SERVIER</t>
  </si>
  <si>
    <t>FLAVONOIDE PURIFICADA MICRONIZADA TABL. X 500 MG X 30</t>
  </si>
  <si>
    <t>GLICLAZIDE COMPRIMIDOS X 60 MG X 30</t>
  </si>
  <si>
    <t>DIAMICRON MR</t>
  </si>
  <si>
    <t>IVABRADINA COMP. X 7.5 MG X 56</t>
  </si>
  <si>
    <t>PROCORALAN</t>
  </si>
  <si>
    <t>SONDA NELATON N_ 12</t>
  </si>
  <si>
    <t>SHERLEG</t>
  </si>
  <si>
    <t>ACETAMINOFEN+TIZANIDINA X 350/2 MG X 20</t>
  </si>
  <si>
    <t>TIZAFEN</t>
  </si>
  <si>
    <t>SIEGFRIED</t>
  </si>
  <si>
    <t>CLONAZEPAM 2.5 MG/ ML GOTAS X 30 ML</t>
  </si>
  <si>
    <t>COQUAN</t>
  </si>
  <si>
    <t>FILTRO SOLAR FOTOESTABLE LOCION X 60 G</t>
  </si>
  <si>
    <t>AFELIUS OIL FREE</t>
  </si>
  <si>
    <t>HIDROQUINONA+TRETINOINA CREMA TOP</t>
  </si>
  <si>
    <t>LAUDAL</t>
  </si>
  <si>
    <t>KETOCONAZOL+DEXAMETASONA+GENTAMICINA CREMA X 20 GR</t>
  </si>
  <si>
    <t>BIODERM</t>
  </si>
  <si>
    <t>ACETAMINOFEN TABL. X 500 MG X 48</t>
  </si>
  <si>
    <t>SMITHKLINE</t>
  </si>
  <si>
    <t>CLORHIDRATO DE BUPROPION TABL.  X 150 MG X 30</t>
  </si>
  <si>
    <t>WELLBUTRIN  XL</t>
  </si>
  <si>
    <t>LIMPIEZA FACIAL PROFUNDA CREMA X 100 ML</t>
  </si>
  <si>
    <t>FISIOGEL</t>
  </si>
  <si>
    <t>STIEFEL</t>
  </si>
  <si>
    <t>DEXAMETASONA + NEOMICINA  SOLN OFT X 5 ML</t>
  </si>
  <si>
    <t>OFTAFLOX</t>
  </si>
  <si>
    <t>SYNTHESIS</t>
  </si>
  <si>
    <t>ESZOPLICONA TAB X  2 MG X 15</t>
  </si>
  <si>
    <t>VALNOC</t>
  </si>
  <si>
    <t>FENOFIBRATO RETARD CAPS X 135 MG X 30</t>
  </si>
  <si>
    <t>NORMOLIP NF</t>
  </si>
  <si>
    <t>GINGKO BILOBA TABL. X 80 MG X 14</t>
  </si>
  <si>
    <t>TANAKEN</t>
  </si>
  <si>
    <t>GINKGO BILOBA TABL. X 120 MG X 30</t>
  </si>
  <si>
    <t>ISOFLAVONAS DE RED CLOVER IFL  CAP. X 40 MG FCO X 50</t>
  </si>
  <si>
    <t>TRIFOLIOM</t>
  </si>
  <si>
    <t>LACORYL-T</t>
  </si>
  <si>
    <t>TROXERUTINA+PYCNOGENOL GEL X 40 G</t>
  </si>
  <si>
    <t>ALEVIAN DUO</t>
  </si>
  <si>
    <t>TAKEDA</t>
  </si>
  <si>
    <t>DEXLANSOPRAZOL CAPS X 60 MG X 28</t>
  </si>
  <si>
    <t>DEXILANT</t>
  </si>
  <si>
    <t>DEXLANSOPRAZOL TABL. X 30 MG X 14</t>
  </si>
  <si>
    <t>MAGALDRATO+DIMETICONA GEL X 250 ML</t>
  </si>
  <si>
    <t>RIOPAN</t>
  </si>
  <si>
    <t>N-BUTIL BROMURO DE HIOSCINA+DIPIRONA GOTAS X 15 ML</t>
  </si>
  <si>
    <t>ESPASMOBIL</t>
  </si>
  <si>
    <t>OMEPRAZOL CAPS. X 20 MG X 840</t>
  </si>
  <si>
    <t>ACIDO CLORHIDRICO+HIALURONATO DE SODIO SOLUCION OFT X 10 ML</t>
  </si>
  <si>
    <t>HYABAK</t>
  </si>
  <si>
    <t>THEA</t>
  </si>
  <si>
    <t>CARBOMERO 974P GEL X 2.5 G X 10 G X 1</t>
  </si>
  <si>
    <t>SICCAFLUID GEL</t>
  </si>
  <si>
    <t>ACETATO DE MEDROXIPROGESTERONA TABL. X 5 MG</t>
  </si>
  <si>
    <t>PROVERA</t>
  </si>
  <si>
    <t>UPJOHN</t>
  </si>
  <si>
    <t>LATANOPROST SLOCION OFT X 2.5 ML</t>
  </si>
  <si>
    <t>XALATAN</t>
  </si>
  <si>
    <t>METILPREDNISOLONA TABL. X 4 MG X 10</t>
  </si>
  <si>
    <t>MEDROL</t>
  </si>
  <si>
    <t>TRIAZOLAM TABL. X 0.25 MG X 30</t>
  </si>
  <si>
    <t>SOMESE</t>
  </si>
  <si>
    <t>ESCITALOPRAM TABL. X 20 MG X 30</t>
  </si>
  <si>
    <t>SCITAP</t>
  </si>
  <si>
    <t>VITALCHEN</t>
  </si>
  <si>
    <t>RISPERIMED</t>
  </si>
  <si>
    <t>RISPERIDONA TABL. X  1MG X 20</t>
  </si>
  <si>
    <t>TOPIROMATO TABL. X 25 MG X 30</t>
  </si>
  <si>
    <t>PROTOMAX</t>
  </si>
  <si>
    <t>AMIKACINA AMP. X 500 MG X 10</t>
  </si>
  <si>
    <t>VITALIS</t>
  </si>
  <si>
    <t>CEFTRIAZONA AMP. X 1GR X CJA X 1</t>
  </si>
  <si>
    <t>LINCOMICINA INY 300 MG X 10</t>
  </si>
  <si>
    <t>NISTATINA CREMA X 20 GR</t>
  </si>
  <si>
    <t>NISTAVON</t>
  </si>
  <si>
    <t>VONHALLER</t>
  </si>
  <si>
    <t>CIPROFLOXACINA 0.3 % SLN OFT X 5 ML</t>
  </si>
  <si>
    <t>WASSER CIPRO</t>
  </si>
  <si>
    <t>WASSER</t>
  </si>
  <si>
    <t>DEXAMETASONA+NEOMICINA+POLIMICINA SUSP. OFT. X 5 ML</t>
  </si>
  <si>
    <t>WASSERTROL</t>
  </si>
  <si>
    <t>ACETATO DE ALUMINIO LOCION</t>
  </si>
  <si>
    <t>WINTHROP</t>
  </si>
  <si>
    <t>ESTROGENOS CONJUGADOS CREMA VAG X 43 G</t>
  </si>
  <si>
    <t>PREMARIN</t>
  </si>
  <si>
    <t>WYETH</t>
  </si>
  <si>
    <t>ESTROGENOS NATURALES TABL. X 0.625 X 28</t>
  </si>
  <si>
    <t>SUPLEMENTO MULTIVITAMINICO CON ZINC CAPS FCO X 30</t>
  </si>
  <si>
    <t>CENTRUM NIÑO</t>
  </si>
  <si>
    <t>SUPLEMENTO MULTIVITAMINICO CON ZINC TABL. X 30</t>
  </si>
  <si>
    <t>CENTRUM ADVANCE</t>
  </si>
  <si>
    <t>GOTAS</t>
  </si>
  <si>
    <t>EMULSION</t>
  </si>
  <si>
    <t>JALEA</t>
  </si>
  <si>
    <t>SUSPENSION</t>
  </si>
  <si>
    <t>INSUMO</t>
  </si>
  <si>
    <t xml:space="preserve">CREMA </t>
  </si>
  <si>
    <t>SOLUCIO OFTA</t>
  </si>
  <si>
    <t>SOOLUCION OFT</t>
  </si>
  <si>
    <t>ETANERCEPT</t>
  </si>
  <si>
    <t>25MG AMPOLLA</t>
  </si>
  <si>
    <t>ENBREL</t>
  </si>
  <si>
    <t>PFIZER S.A.S.</t>
  </si>
  <si>
    <t>QUINAPRIL + HIDROCLOROTIAZIDA TABL. X 20/12.5 MG X 28</t>
  </si>
  <si>
    <t>ACURETIC</t>
  </si>
  <si>
    <t>PFIZER</t>
  </si>
  <si>
    <t>EXEMESTANO TABL. X 25 MG X 30</t>
  </si>
  <si>
    <t>AROMASIN</t>
  </si>
  <si>
    <t>ALPROSTADIL AMP.X 20 UG X 1 ML</t>
  </si>
  <si>
    <t>CAVERJECT</t>
  </si>
  <si>
    <t>CELECOXIB CAP. X 200 MG X 20</t>
  </si>
  <si>
    <t>CELEBREX</t>
  </si>
  <si>
    <t>TOLTEDORINA TABL. X 2 MG X 28</t>
  </si>
  <si>
    <t>DETRUSITOL</t>
  </si>
  <si>
    <t>TOLTERODINA CAPS. X 4 MG X 30</t>
  </si>
  <si>
    <t>DETRUSITOL SR</t>
  </si>
  <si>
    <t>EFEXOR XR</t>
  </si>
  <si>
    <t>FENITOINA SUSP. AL 2,5% X 240 ML</t>
  </si>
  <si>
    <t>EPAMIN</t>
  </si>
  <si>
    <t>FENITOINA TABL. X 100 MG X 50</t>
  </si>
  <si>
    <t>PIROXICAM AMP. X 40 MG X 2</t>
  </si>
  <si>
    <t>FELDENE IM</t>
  </si>
  <si>
    <t>EPLERENONA TABL X 25 MG X 30</t>
  </si>
  <si>
    <t>INSPRA</t>
  </si>
  <si>
    <t>ATORVASTATINA TABL. X 80 MG X 30</t>
  </si>
  <si>
    <t>ACIDO N ACETIL ASPARTIL GLUTAMICO GOTAS 4.9 % X 5 ML</t>
  </si>
  <si>
    <t>NAABAK</t>
  </si>
  <si>
    <t>GABAPENTIN TABL. X 400 MG X 30</t>
  </si>
  <si>
    <t>NEURONTIN</t>
  </si>
  <si>
    <t>AMLODIPINO TABL. X 10 MG X 30</t>
  </si>
  <si>
    <t>NORVAS</t>
  </si>
  <si>
    <t>AMLODIPINO TABL. X 5 MG X 30</t>
  </si>
  <si>
    <t>OLMESARTAN  MEDOXOMIL TAB X 40 MG X 30</t>
  </si>
  <si>
    <t>OLMETEC</t>
  </si>
  <si>
    <t>OLMESARTAN MEDOX/HIDROCLOROTIAZIDA TABL. X 20/12.5 MG X 30</t>
  </si>
  <si>
    <t>OLMETEC HCT 20</t>
  </si>
  <si>
    <t>OLMESARTAN MEDOXOMIL/HIDROCLOROTIAZIDA TABL. X 40/12.5 MG</t>
  </si>
  <si>
    <t>OLMETEC HCT 40</t>
  </si>
  <si>
    <t>IBUPROFENO 200 MG + METOCARBAMOL TABL. X 500 MG X 20</t>
  </si>
  <si>
    <t>ROBAXIN GOLD</t>
  </si>
  <si>
    <t>AMPICILINA + SULBANTAN X 375 MG X 20</t>
  </si>
  <si>
    <t>UNASYN</t>
  </si>
  <si>
    <t>AMPICILINA+SULBACTAM TABL. X 750 MG X 20</t>
  </si>
  <si>
    <t>LATANOPROST + TIMOLOL SLN. OFT X 2.5 ML</t>
  </si>
  <si>
    <t>XALACOM</t>
  </si>
  <si>
    <t>CLORMADINONA ACETATO MICRONIZADO 2,00MG, ETINILESTRADIOL 0,0030MG</t>
  </si>
  <si>
    <t>ADELLA 2mg/0.03mg GTAB CJA x 21 UND CIAL</t>
  </si>
  <si>
    <t>PROCAPS S.A.</t>
  </si>
  <si>
    <t>CLORMADINONA ACETATO MICRONIZADO 2,00MG, ETINILESTRADIOL 0,02MG</t>
  </si>
  <si>
    <t>ADELLA MINI 2/0.02mg GTAB CJAx28 UND CIA</t>
  </si>
  <si>
    <t>CABERGOLINA 0.5 MG</t>
  </si>
  <si>
    <t>CAJA X 4 TABELTAS</t>
  </si>
  <si>
    <t>ALACTIN 0.5 mg TAB CJA x 4 UND CIAL</t>
  </si>
  <si>
    <t>OLOPATADINA 0.2%</t>
  </si>
  <si>
    <t>GOTAS X 3ML</t>
  </si>
  <si>
    <t>ALAP SOL OFT CJAx1 FCOx3 mL CIAL</t>
  </si>
  <si>
    <t>ITRACONAZOL 33.3 MG + SECNIDAZOL 166.6 MG.</t>
  </si>
  <si>
    <t xml:space="preserve">CAJA X 12 </t>
  </si>
  <si>
    <t>ALBISEC CD CJA x 12 UND CIAL</t>
  </si>
  <si>
    <t>ITRACONAZOL 133.3 MG + SECNIDAZOL 666.6 MG.</t>
  </si>
  <si>
    <t>CAJA X 6 CAPSULAS</t>
  </si>
  <si>
    <t>ALBISEC ONE GTAB CAJA X 6 UNDS CIAL</t>
  </si>
  <si>
    <t>CETIRIZINA HCL 10 MG</t>
  </si>
  <si>
    <t>ALERCET 10 mg CBG CJA x 10 UND (INSTI)</t>
  </si>
  <si>
    <t>CETIRIZINA + FENILEFRINA</t>
  </si>
  <si>
    <t>CAHA X 10 CAP</t>
  </si>
  <si>
    <t>ALERCET D CD CJA x 10 UND CIAL</t>
  </si>
  <si>
    <t>FRASCO X 60ML</t>
  </si>
  <si>
    <t>ALERCET D JBE FCO  x 60 ml CIAL</t>
  </si>
  <si>
    <t xml:space="preserve">FRASCO X 15ML </t>
  </si>
  <si>
    <t>ALERCET GOTAS FCO x 15 ml CIAL</t>
  </si>
  <si>
    <t>CETIRIZINA HCL 1 MG</t>
  </si>
  <si>
    <t>ALERCET JARABE FCO x 60 ml (INSTI)</t>
  </si>
  <si>
    <t>DONEPECILO 10 MG</t>
  </si>
  <si>
    <t>ALZIT 10 mg TAB CJA x 28 UND CIAL</t>
  </si>
  <si>
    <t>DONEPECILO 5 MG</t>
  </si>
  <si>
    <t>ALZIT 5 mg TAB CJA x 28 UND CIAL</t>
  </si>
  <si>
    <t>VITAMINA E 400 U.I. + PIRIDOXINA 50 MG</t>
  </si>
  <si>
    <t>CAJA X 30 TABELTAS</t>
  </si>
  <si>
    <t>AQUASOL B6 CBG CJA x 30 UND CIAL</t>
  </si>
  <si>
    <t>VITAMINA E 100 U.I.</t>
  </si>
  <si>
    <t>AQUASOL E 100 UI CBG CAJA x 30 UND CIAL</t>
  </si>
  <si>
    <t>AQUASOL E 400 UI CBG CAJA x 30 UND CIAL</t>
  </si>
  <si>
    <t>VITAMINA E 800 UI</t>
  </si>
  <si>
    <t>AQUASOL E 800 UI CBG CAJAx30 UND CIAL</t>
  </si>
  <si>
    <t>CAJA X 14 TABLETAS</t>
  </si>
  <si>
    <t>ATEPLAX 75 mg TAB CJA x 14 UND CIAL</t>
  </si>
  <si>
    <t xml:space="preserve">BETAMETASIBA FOSFATO 2 MG + BETAMETASONA DIPROPIONATO 5 MG </t>
  </si>
  <si>
    <t>CAJA X 12 VIALES</t>
  </si>
  <si>
    <t>BETADUO 2 mL INY CJA x 12 VIALES CIAL</t>
  </si>
  <si>
    <t>BETAMETASONA DIPROPIONATO ESTERIL 5 MG + BETAMETASIBA FOSFATO DISODICO 2 MG/1ML</t>
  </si>
  <si>
    <t>JERINGA PRELLENADA X 1ML</t>
  </si>
  <si>
    <t>BETADUO INY CJAx1 JERING PRELLENADA CIAL</t>
  </si>
  <si>
    <t>BIENEX 15 mg CBG CJA x 10 UND CIAL</t>
  </si>
  <si>
    <t>MELOXICAM 15 MG/1.5 ML</t>
  </si>
  <si>
    <t>CAJA X 3 JERINGAS</t>
  </si>
  <si>
    <t>BIENEX 15mg/1.5 mL INY CJAx3 JER PRELL</t>
  </si>
  <si>
    <t>BIENEX 7.5 mg CBG CJA x 10 UND CIAL</t>
  </si>
  <si>
    <t>ACIDO IBANDRONATO 150MG</t>
  </si>
  <si>
    <t>CAJA X 3 TABLETAS</t>
  </si>
  <si>
    <t>BONESE 150 mg CBG CJA x 3  UND CIAL</t>
  </si>
  <si>
    <t>CAJA X 1 TABLETAS</t>
  </si>
  <si>
    <t>BONESE 150 mg CJA x 1 UND CIAL</t>
  </si>
  <si>
    <t>COMPLEJO B TIAMINA 25MG, RIBOFLAVINA (VITAMINA B2) 5MG, NICOTINAMIDA 50 MG, PIRIDOXINA  (VITAMINA B6) 50MG</t>
  </si>
  <si>
    <t>CAJA X 50 TABLETAS</t>
  </si>
  <si>
    <t>B-VIT CBG CAJA x 50 UND CIAL</t>
  </si>
  <si>
    <t>COMPLEJO B</t>
  </si>
  <si>
    <t>CAJA X 1 JERINGA</t>
  </si>
  <si>
    <t>B-VIT INY.CJAx1 JERINGA PRELLENADA x 2mL</t>
  </si>
  <si>
    <t>CAJA X 6 AMPOLLAS</t>
  </si>
  <si>
    <t>B-VIT PLUS INY. CAJA x 6 AMPOLLAS</t>
  </si>
  <si>
    <t>NIFEDIPINO 30 MG LIBERACION OSMOTICA</t>
  </si>
  <si>
    <t>CAJA X 20 CAPSULAS</t>
  </si>
  <si>
    <t>CARDIOSOL 30 mg COMP CJA x 20 UND CIAL</t>
  </si>
  <si>
    <t>NIFEDIPINO 60 MG LIBERACION OSMOTICA</t>
  </si>
  <si>
    <t>CAJA X 20 CAPSULA</t>
  </si>
  <si>
    <t>CARDIOSOL 60 mg COMP CJA x 20 UND CIAL</t>
  </si>
  <si>
    <t>CITRATO DE CALCIO  1,500 MG +  VITAMINA D3 200U.I.</t>
  </si>
  <si>
    <t>CAJA X 90 CAPSULAS</t>
  </si>
  <si>
    <t>CITRAGEL GELTABS CJA x  90 UND CIAL</t>
  </si>
  <si>
    <t>CITRAGEL GELTABS CJA x 30 UND CIAL</t>
  </si>
  <si>
    <t>CLOPERASTINA FENDIZOATO 4G/100ML</t>
  </si>
  <si>
    <t>FRASCO X 120ML</t>
  </si>
  <si>
    <t>CLOPERAX SUSP FCO x 120 ml CIAL</t>
  </si>
  <si>
    <t>TACROLIMUS 0,03%</t>
  </si>
  <si>
    <t>UNGÜENTO X 15GR</t>
  </si>
  <si>
    <t>CROMUS 0.03% UNGUENTO TUBO x 15 g CIAL</t>
  </si>
  <si>
    <t>TACROLIMUS 0.03%</t>
  </si>
  <si>
    <t>UNGÜENTO X 30GR</t>
  </si>
  <si>
    <t>CROMUS 0.03% UNGUENTO TUBO x 30 g CIAL</t>
  </si>
  <si>
    <t>TACROLIMUS 0,1%</t>
  </si>
  <si>
    <t>CROMUS 0.1% UNGUENTO TUBO x 15 g CIAL</t>
  </si>
  <si>
    <t>TACROLIMUS 0.1%</t>
  </si>
  <si>
    <t>CROMUS 0.1% UNGUENTO TUBO x 30 g CIAL</t>
  </si>
  <si>
    <t>COLECALCIFEROL EQUIVALENTE A VITAMINA D3 2000 U.I.</t>
  </si>
  <si>
    <t>CAJA X 60 CAPSULAS</t>
  </si>
  <si>
    <t>DEFEROL 2000 UI CBG CAJA X 60 UND CIAL</t>
  </si>
  <si>
    <t>COLECALCIFEROL EQUIVALENTE A VITAMINA D3 7000 U.I.</t>
  </si>
  <si>
    <t>CAJA X 4 TABLETAS</t>
  </si>
  <si>
    <t>DEFEROL 7000 UI CBG CAJA X 4 UND CIAL</t>
  </si>
  <si>
    <t>SIMETICONA 250MG</t>
  </si>
  <si>
    <t>DIGESTA ANTIGAS 250 mg x20 CAP CIAL</t>
  </si>
  <si>
    <t>DORZOLAMIDA 2% + TIMOLOL 0.5%</t>
  </si>
  <si>
    <t>FRASCO X 6ML</t>
  </si>
  <si>
    <t>DORZOPT SOL OFT CJAx1 FCOx6 mL INST</t>
  </si>
  <si>
    <t>CADA SOBRE POR 1.5G DE POLVO CONTIENE: LACTOBACILLUS ACIDOPHILUS 4,50 + BIFIDOBACTERIUM BIFIDUM + BIFIDOBACTERIUM INFANTIS (CULTIVOS PROBIOTICOS + FOS)</t>
  </si>
  <si>
    <t>CAJA X 6 SOBRES</t>
  </si>
  <si>
    <t>ECOSYS POLVO CJA x 6 SOBRES CIAL</t>
  </si>
  <si>
    <t>ACIDOS GRASOS POLIINSATURADOS OMEGA 3 AL 84% EQUIVALENTE A: 465MG DE ACIDO EICOSAPENTAENOICO (EPA) + 375MG ACIDOS DOCOSAHEXAENOICO  (DHA) 1000MG.</t>
  </si>
  <si>
    <t>EPACOR 840 mg EC CAJA x 30 UND CIAL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</si>
  <si>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</si>
  <si>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</si>
  <si>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</si>
  <si>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</si>
  <si>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GLUCOSAMINA 500 MG +CONDROITINA 400 MG</t>
  </si>
  <si>
    <t>FLEXURE 500/400mg CBG CAJA x 30 UND CIAL</t>
  </si>
  <si>
    <t>GLUCOSAMINA+ SULFATO DE CONDROITINA+METIL SULFONIL METANO (1500 MG+ 1200 MG + 2400 MG)</t>
  </si>
  <si>
    <t>CAJA X 15 SOBRES</t>
  </si>
  <si>
    <t>CAJA X 30 SOBRES</t>
  </si>
  <si>
    <t>FLEXURE MSM POLVO CJA x 15 SACHETS CIAL</t>
  </si>
  <si>
    <t>FLEXURE MSM POLVO CJA x 30 SACHETS INST</t>
  </si>
  <si>
    <t>GLUCOSAMINA 1.500 MG  + CONDROITINA SULFATO 1200 MG</t>
  </si>
  <si>
    <t>FLEXURE POL NJA 1500/1200 MG CJAx30 INST</t>
  </si>
  <si>
    <t>FINASTERIDE 1 MG.</t>
  </si>
  <si>
    <t>FOLISTER 1 mg CAP CJA x 28 UND CIAL</t>
  </si>
  <si>
    <t>MINOXIDIL 5% + TRETINOINA 0,025%</t>
  </si>
  <si>
    <t>FOLISTER COMPLEX HAIR LOTION FCOx60 ml</t>
  </si>
  <si>
    <t>FRASCO 60ML</t>
  </si>
  <si>
    <t>FOLISTER HAIR LOTION FCO x 60 ml CIAL</t>
  </si>
  <si>
    <t>SULFATO DE ZINC 10MG/ML</t>
  </si>
  <si>
    <t>FRASCO X 30 ML</t>
  </si>
  <si>
    <t>FORTZINK 10 mg/mL GOTAS FCO x 30 mL CIAL</t>
  </si>
  <si>
    <t>SULFATO DE ZINC MONOHIDRATO (EQUIVALENTE A ZINC 20 MG)</t>
  </si>
  <si>
    <t>FORTZINK 20 mg CBG CJA x 20 UND CIAL</t>
  </si>
  <si>
    <t>SULFATO DE ZINC 20 MG /5ML</t>
  </si>
  <si>
    <t>FORTZINK 20mg/5ml JBE FCO x 120 mL CIAL</t>
  </si>
  <si>
    <t>HIERRO AMINOQUELADO 150 MG.(30 MG. HIERRO ELEMENTAL) + ÁCIDO FÓLICO 1000 MCG.</t>
  </si>
  <si>
    <t>GESTAFER CAPSULA CAJA x 30 UND</t>
  </si>
  <si>
    <t>MULTIVITAMINAS Y MINERALES CON DHA (COMPLEMENTO MULTIVITAMINICO PRENATAL)</t>
  </si>
  <si>
    <t xml:space="preserve"> CAJA X 30 TABLETAS</t>
  </si>
  <si>
    <t>GESTAVIT DHA CBG CAJA x 30 UND CIAL</t>
  </si>
  <si>
    <t>MULTIVITAMÍNICO PRENATAL CON OLIGOELEMENTOS (ZINC + MULTIVITAMINAS)</t>
  </si>
  <si>
    <t>GESTAVIT MATERNO CBG CJAx30 UND(INSTI)</t>
  </si>
  <si>
    <t>FEBUXOSTAT 120 MG</t>
  </si>
  <si>
    <t>GOUTEX 120 mg CBG CJA x 30 UND CIAL</t>
  </si>
  <si>
    <t>FEBUXOSTAT 80 MG</t>
  </si>
  <si>
    <t>GOUTEX 80 mg CBG CJA x 30 UND CIAL</t>
  </si>
  <si>
    <t>RIFAXIMINA 20 MG/ML</t>
  </si>
  <si>
    <t>IFAXIM 20 mg/ml SUSP FCO x 60 ml CIAL</t>
  </si>
  <si>
    <t>RIFAXIMINA 200 MG</t>
  </si>
  <si>
    <t xml:space="preserve"> CAJA X 14 TABLETAS</t>
  </si>
  <si>
    <t>IFAXIM 200 mg CBG CJA x 14 UND CIAL</t>
  </si>
  <si>
    <t>RIFAXIMINA 550 MG</t>
  </si>
  <si>
    <t>IFAXIM 550 mg CBG CAJA x 28 UND CIAL</t>
  </si>
  <si>
    <t>ISOCONAZOL 600 MG</t>
  </si>
  <si>
    <t>CAJA CON APLICADOR</t>
  </si>
  <si>
    <t>ILANA 600 mg CAP VAGINAL CJAx1 UND CIAL</t>
  </si>
  <si>
    <t>ISOCONAZOL 40 GR</t>
  </si>
  <si>
    <t>TUBO + APLICADOR</t>
  </si>
  <si>
    <t>ILANA CREMA VAGINAL CJAx1 TUBO DE 40 g</t>
  </si>
  <si>
    <t>ISOCONAZOL 40 GR
ISOCONAZOL 600 MG</t>
  </si>
  <si>
    <t>ILANA DUAL CJA x 1 TUBO x10g+1 OVULO</t>
  </si>
  <si>
    <t>LEFLUNOMIDA 100 MG</t>
  </si>
  <si>
    <t>INFLAXEN 100 mg CBG CJA x 3 UND CIAL</t>
  </si>
  <si>
    <t>LEFLUNOMIDA 20 MG</t>
  </si>
  <si>
    <t>INFLAXEN 20 mg CBG CJA x 30 UND CIAL</t>
  </si>
  <si>
    <t>CIPROTERONA 2,0 MG + ETINILESTRADIOL 0,035 MG</t>
  </si>
  <si>
    <t>CJA X 21 TABELTAS</t>
  </si>
  <si>
    <t>ISBELA G-TABS CJAx21 UND CIAL</t>
  </si>
  <si>
    <t>ISOTRETINOINA 10 MG</t>
  </si>
  <si>
    <t>ISOFACE 10 mg CBG CJAx30 UND CIAL (Alu)</t>
  </si>
  <si>
    <t>ISOTRETINOINA 20 MG</t>
  </si>
  <si>
    <t>ISOFACE 20mg CBG CJAx30 UND (INSTI)</t>
  </si>
  <si>
    <t>RISPERIDONA 1 MG</t>
  </si>
  <si>
    <t>CAJA X 28 CAPSULAS</t>
  </si>
  <si>
    <t>ISPERIN 1 mg TAB CJA x 28 UND CIAL</t>
  </si>
  <si>
    <t>RISPERIDONA 2 MG</t>
  </si>
  <si>
    <t>ISPERIN 2 mg TAB CJA x 28 UND CIAL</t>
  </si>
  <si>
    <t>RISPERIDONA 3 MG</t>
  </si>
  <si>
    <t>ISPERIN 3 mg TAB CJA x 28 UND CIAL</t>
  </si>
  <si>
    <t>PROGESTERONA MICRONIZADA 100 MG</t>
  </si>
  <si>
    <t>FRASCO X 30 TABELTAS</t>
  </si>
  <si>
    <t>JARIT 100 mg CBG FCO x 30 UND CIAL</t>
  </si>
  <si>
    <t>PROGESTERONA MICRONIZADA 200 MG</t>
  </si>
  <si>
    <t>JARIT 200 mg CBG FCO x 30 UND CIAL</t>
  </si>
  <si>
    <t>PROGESTERONA MICRONIZADA 25MG</t>
  </si>
  <si>
    <t>JARIT 25 mg TWIST OFF CJA x 30 UND CIAL</t>
  </si>
  <si>
    <t>QUETIAPINA 200 MG</t>
  </si>
  <si>
    <t>KETIAN 200 mg TAB XR CJA x 30 UND CIAL</t>
  </si>
  <si>
    <t>QUETIAPINA 300 MG</t>
  </si>
  <si>
    <t>KETIAN 300mg TAB XR CJA x 30 UND CIAL</t>
  </si>
  <si>
    <t>QUETIAPINA 400 MG</t>
  </si>
  <si>
    <t>KETIAN 400mg TAB XR CJA x 30 UND CIAL</t>
  </si>
  <si>
    <t>QUETIAPINA 50 MG</t>
  </si>
  <si>
    <t>KETIAN 50 mg TAB XR CJA x 30 UND CIAL</t>
  </si>
  <si>
    <t>CAJA X 14 TABELTAS</t>
  </si>
  <si>
    <t>LANSOPEP CD CJA x 14 UND (INSTI)</t>
  </si>
  <si>
    <t>LATANOPROST SOL. OFT. 50MCG/ML</t>
  </si>
  <si>
    <t>FRASCO 5ML</t>
  </si>
  <si>
    <t>LATANOX SOL OFT CJAx1 FCOx5 mL INST</t>
  </si>
  <si>
    <t>LEVOFLOXACINA 5 MG/ML</t>
  </si>
  <si>
    <t>FRASCO X 6 ML</t>
  </si>
  <si>
    <t>LEVOMAX SOL OFT CJAx1 FCOx6 mL CIAL</t>
  </si>
  <si>
    <t>LEVOCETIRIZINA DICLORHIDRATO 5.00 MG</t>
  </si>
  <si>
    <t>CAJA X 10 TAB</t>
  </si>
  <si>
    <t>LEVOTREX 5 mg CBG CJAx10 UND (INSTI)</t>
  </si>
  <si>
    <t>LEVOCETIRIZINA 5 MG</t>
  </si>
  <si>
    <t>FRASCOX 20ML</t>
  </si>
  <si>
    <t>LEVOTREX GOTAS FCO x 20 ml CIAL</t>
  </si>
  <si>
    <t>LEVOCETIRIZINA 2,5 MG/5 ML</t>
  </si>
  <si>
    <t>LEVOTREX JBE FCO x 120 ml CIAL</t>
  </si>
  <si>
    <t>VITAMINA A Y E (HIDROSOLUBLE)</t>
  </si>
  <si>
    <t>LIFERTRON E CBG CAJA x 30 UND CIAL</t>
  </si>
  <si>
    <t>ATORVASTATINA 20MG + OMEGA 84% UNIGEL</t>
  </si>
  <si>
    <t>LIPOMEGA 20mg UNIGEL CAJA X 30 UND CIAL</t>
  </si>
  <si>
    <t xml:space="preserve">DROSPERINONA 2MG + ESTRADIOL HEMIHIDRATO 1MG   </t>
  </si>
  <si>
    <t>MARCELLE G-TABS CAJA x 28 UND CIAL</t>
  </si>
  <si>
    <t>METRONIDAZOL + NIFUROXAZIDA</t>
  </si>
  <si>
    <t>METRONIF  SUSP. FCO X 120  ml CIAL</t>
  </si>
  <si>
    <t>CAJA x 20 UND CIAL</t>
  </si>
  <si>
    <t>METRONIF CBG CAJA x 20 UND CIAL</t>
  </si>
  <si>
    <t>METRONIDAZOL 250MG/5ML</t>
  </si>
  <si>
    <t>FCO x 120 ml CIAL</t>
  </si>
  <si>
    <t>METROZIN 250 mg SUSP FCO x 120 ml CIAL</t>
  </si>
  <si>
    <t xml:space="preserve"> CJAx50 UND (INSTI)</t>
  </si>
  <si>
    <t>METROZIN 500mg CBG CJAx50 UND (INSTI)</t>
  </si>
  <si>
    <t>OVUL CJAx10 (INSTI)</t>
  </si>
  <si>
    <t>METROZIN NISTATINA OVUL CJAx10 (INSTI)</t>
  </si>
  <si>
    <t>CAJA x 10 UND CIAL</t>
  </si>
  <si>
    <t>METROZIN OVUL CAJA x 10 UND CIAL</t>
  </si>
  <si>
    <t>LUBIPROSTONE 24 MCG</t>
  </si>
  <si>
    <t>CJA x 20 UND CIAL</t>
  </si>
  <si>
    <t>MODULEX 24 mcg CBG CJA x 20 UND CIAL</t>
  </si>
  <si>
    <t>LUBIPROSTONE 8 MCG</t>
  </si>
  <si>
    <t>MODULEX 8 mcg CBG CJA x 30 UND CIAL</t>
  </si>
  <si>
    <t>PAROXETINA 20 MG</t>
  </si>
  <si>
    <t>CJA x 14 UND CIAL</t>
  </si>
  <si>
    <t>MOXETIN 20 mg TAB CJA x 14 UND CIAL</t>
  </si>
  <si>
    <t>CAJA x 21 UND CIAL</t>
  </si>
  <si>
    <t>MUVETT 200 mg CD CAJA x 21 UND CIAL</t>
  </si>
  <si>
    <t>MUVETT 300 mg TAB CAJA x 20 UND CIAL</t>
  </si>
  <si>
    <t>TRIMEBUTINA 50 MG / 5ML</t>
  </si>
  <si>
    <t>INY CJA x 2 AMP CIAL</t>
  </si>
  <si>
    <t>MUVETT 50mg/5mL INY CJA x 2 AMP CIAL</t>
  </si>
  <si>
    <t>TRIMEBUTINA 300MG  (CONTIENE FIBRA FOS)</t>
  </si>
  <si>
    <t>CJA x 10 UND CIAL</t>
  </si>
  <si>
    <t>MUVETT FLORA CJA x 10 UND CIAL</t>
  </si>
  <si>
    <t>TRIMEBUTINA 200MG + SIMETICONA 120MG</t>
  </si>
  <si>
    <t xml:space="preserve"> CJAx21 UND CIAL</t>
  </si>
  <si>
    <t>MUVETT S 200/120 mg TAB CJAx21 UND CIAL</t>
  </si>
  <si>
    <t>TRIMEBUTINA 200MG / 15ML</t>
  </si>
  <si>
    <t xml:space="preserve"> FCO x 120 ml CIAL</t>
  </si>
  <si>
    <t>MUVETT SUSP FCO x 120 ml CIAL</t>
  </si>
  <si>
    <t>COLAGENO HIDROLIZADO 10G</t>
  </si>
  <si>
    <t>CJAx30SOBRE CIAL</t>
  </si>
  <si>
    <t>NUTRIGEL 2.0 SABOR NRJA CJAx30SOBRE CIAL</t>
  </si>
  <si>
    <t>NUTRIGEL 2.0 SABOR NTRO CJAx30SOBRE CIAL</t>
  </si>
  <si>
    <t xml:space="preserve">NITAZOXANIDA 100 MG/5 ML </t>
  </si>
  <si>
    <t>FCO x 30 ml CIAL</t>
  </si>
  <si>
    <t>NYTAX 100mg/5ml SUSP FCO x 30 ml CIAL</t>
  </si>
  <si>
    <t>NITAXOZANIDA 100MG/5ML</t>
  </si>
  <si>
    <t>FCOx60 ml CIAL</t>
  </si>
  <si>
    <t>NYTAX 100mg/5ml SUSP. FCOx60 ml CIAL</t>
  </si>
  <si>
    <t>NITAZOXANIDA 500 MG</t>
  </si>
  <si>
    <t>CJA x 6 UND CIAL</t>
  </si>
  <si>
    <t>NYTAX 500 mg CBG CJA x 6 UND CIAL</t>
  </si>
  <si>
    <t>CIPROFLOXACINA ÓTICA 0,3%</t>
  </si>
  <si>
    <t>FCO x 10 mL CIAL</t>
  </si>
  <si>
    <t>OTOSEC 0,3% GOTAS FCO x 10 mL CIAL</t>
  </si>
  <si>
    <t>CIPROFLOXACINA-HIDROCORTISONA ÓTICA</t>
  </si>
  <si>
    <t>FCO x 10 ml CIAL</t>
  </si>
  <si>
    <t>OTOSEC HC GOTAS FCO x 10 ml CIAL</t>
  </si>
  <si>
    <t>PAMOATO DE PIRANTEL 250MG</t>
  </si>
  <si>
    <t>PAMOX 250 mg CBG  CAJA x 30 UND CIAL</t>
  </si>
  <si>
    <t>PAMOATO DE PIRANTEL 5G/100ML</t>
  </si>
  <si>
    <t xml:space="preserve"> FCO x 15 ml CIAL</t>
  </si>
  <si>
    <t>PAMOX SUSP FCO x 15 ml CIAL</t>
  </si>
  <si>
    <t>MULTIVITAMINAS PEDIÁTRICAS</t>
  </si>
  <si>
    <t>FCO x 10 ml (INSTI)</t>
  </si>
  <si>
    <t>PEDIAVIT GOTAS FCO x 10 ml (INSTI)</t>
  </si>
  <si>
    <t>PEDIAVIT JALEA NF FCO x 120 ml CIAL</t>
  </si>
  <si>
    <t>MULTIVITAMINAS PEDIÁTRICAS + ZINC</t>
  </si>
  <si>
    <t>GOTAS FCOx10 ml (INSTI)</t>
  </si>
  <si>
    <t>PEDIAVIT ZINC GOTAS FCOx10 ml (INSTI)</t>
  </si>
  <si>
    <t>DOXILAMINA SUCCINATO 10,00000 MG
CLORHIDRATO DE PIRIDOXINA (VIT B6) 10,00000 MG</t>
  </si>
  <si>
    <t>CAJA X 60 UND CIAL</t>
  </si>
  <si>
    <t>PLENIV CAJA X 60 UND CIAL</t>
  </si>
  <si>
    <t>MOMETASONA 0.050G/100ML</t>
  </si>
  <si>
    <t xml:space="preserve"> SPRAY NASAL AD FCOx18 mL</t>
  </si>
  <si>
    <t>PROCAPS BRONER SPRAY NASAL AD FCOx18 mL</t>
  </si>
  <si>
    <t>SPRAY NASAL PED FCOx10 mL</t>
  </si>
  <si>
    <t>PROCAPS BRONER SPRAY NASAL PED FCOx10 mL</t>
  </si>
  <si>
    <t>OLANZAPINA 10 MG</t>
  </si>
  <si>
    <t xml:space="preserve"> CJA x 14 UND CIAL</t>
  </si>
  <si>
    <t>PROLANZ 10 mg TAB CJA x 14 UND CIAL</t>
  </si>
  <si>
    <t>OLANZAPINA 5 MG</t>
  </si>
  <si>
    <t>PROLANZ 5 mg TAB CJA x 14 UND CIAL</t>
  </si>
  <si>
    <t>OLANZAPINA ORODISPERSABLE 10 MG</t>
  </si>
  <si>
    <t>CJA x 7 UND CIAL</t>
  </si>
  <si>
    <t>PROLANZ FAST 10 mg TAB CJA x 7 UND CIAL</t>
  </si>
  <si>
    <t>OLANZAPINA ORODISPERSABLE 5 MG</t>
  </si>
  <si>
    <t>PROLANZ FAST 5 mg TAB CJA x 7 UND CIAL</t>
  </si>
  <si>
    <t>LANSOPRAZOL 15 MG</t>
  </si>
  <si>
    <t>REFLUYET 15 mg CD CJA x 30 UND CIAL</t>
  </si>
  <si>
    <t xml:space="preserve">VITAMINA A 100.000 UI </t>
  </si>
  <si>
    <t>CAJA x 50 UND CIAL</t>
  </si>
  <si>
    <t>RETIBLAN 100 UI CBG CAJA x 50 UND CIAL</t>
  </si>
  <si>
    <t>VITAMINA A 50.000 UI</t>
  </si>
  <si>
    <t>RETIBLAN 50 CBG CJA x 50 UND (INSTI)</t>
  </si>
  <si>
    <t>ROSUVASTATINA 10MG</t>
  </si>
  <si>
    <t>CJA x 60 UND CIAL</t>
  </si>
  <si>
    <t>ROVARIL 10 mg CBG CJA x 60 UND CIAL</t>
  </si>
  <si>
    <t>ROSUVASTATINA 20MG</t>
  </si>
  <si>
    <t>ROVARIL 20 mg CBG CJA x 60 UND CIAL</t>
  </si>
  <si>
    <t>ROSUVASTATINA 40MG</t>
  </si>
  <si>
    <t>ROVARIL 40 mg CJA x 30 UND CIAL</t>
  </si>
  <si>
    <t>CARBOXIMETILCELULOSA SODICA 5 MG/ML</t>
  </si>
  <si>
    <t>FCOx15 mL CIAL</t>
  </si>
  <si>
    <t>TEARSOFT SOL OFT CJAx1 FCOx15 mL CIAL</t>
  </si>
  <si>
    <t>MEMANTINA 10 MG</t>
  </si>
  <si>
    <t>TIMANTIL 10 mg CBG CAJA x 20 UND CIAL</t>
  </si>
  <si>
    <t>MEMANTINA 10 MG/ML</t>
  </si>
  <si>
    <t xml:space="preserve"> FCOx30ml CIAL</t>
  </si>
  <si>
    <t>TIMANTIL 10mg/ml SOL CJAx1 FCOx30ml CIAL</t>
  </si>
  <si>
    <t>MEMANTINA 5 MG</t>
  </si>
  <si>
    <t>CJA x 7  UND CIAL</t>
  </si>
  <si>
    <t>TIMANTIL 5 mg  CBG CJA x 7  UND CIAL</t>
  </si>
  <si>
    <t>TOBRAMICINA 0.3% + DEXAMETASONA 0.1%</t>
  </si>
  <si>
    <t>FCOx6 ML CIAL</t>
  </si>
  <si>
    <t>TOBRACORT SUS OFT CJAx1 FCOx6 ML CIAL</t>
  </si>
  <si>
    <t>ACETAMINOFEN + TRAMADOL 37,5 MG + 325 MG</t>
  </si>
  <si>
    <t>TRALEX NF CBG CJA x 10 UND CIAL</t>
  </si>
  <si>
    <t>NAPROXENO SODICO 500 MG + SUMATRIPTAN SUCCINATO A 85 MG</t>
  </si>
  <si>
    <t>CAJA X 4 UNDS CIAL</t>
  </si>
  <si>
    <t>TRASS 500/85 mg TAB CAJA X 4 UNDS CIAL</t>
  </si>
  <si>
    <t>VALSARTAN 160 MG + AMLODIPINO 10MG</t>
  </si>
  <si>
    <t xml:space="preserve"> CJAx14 UND CIAL(ALU)</t>
  </si>
  <si>
    <t>VARTERAL 160/10 CBG CJAx14 UND CIAL(ALU)</t>
  </si>
  <si>
    <t>VALSARTAN  160 MG, AMLODIPINO  BESILATO  13,868 MG EQUIVALENTE A AMLODIPINO BASE 10 MG, HIDROCLOROTIAZIDA 12.5 MG</t>
  </si>
  <si>
    <t>VARTERAL 160/10/12.5 GTAB X 30 UND CIAL</t>
  </si>
  <si>
    <t>VALSARTAN 160 MG + AMLODIPINO 5MG</t>
  </si>
  <si>
    <t>CJAx14 UND CIAL(ALU)</t>
  </si>
  <si>
    <t>VARTERAL 160/5 CBG CJAx14 UND CIAL(ALU)</t>
  </si>
  <si>
    <t>VALSARTAN 160, MG, AMLODIPINO BESILATO 6,934 MG EQUIVALENTE A AMLODIPINO BASE 5 MG, HIDROCLOROTIAZIDA 12.5MG</t>
  </si>
  <si>
    <t>VARTERAL 160/5/12.5 GTAB X 30 UNDS CIAL</t>
  </si>
  <si>
    <t>VALSARTAN 320 MG, AMLODIPINO BESILATO  EQUIVALENTE A AMLODIP INO BASE 5 MG</t>
  </si>
  <si>
    <t>CAJA X 28 UNDS CIAL</t>
  </si>
  <si>
    <t>VARTERAL 320/10 X 28 UNDS CIAL</t>
  </si>
  <si>
    <t>VALSARTAN  320  MG, AMLODIPINO  BESILATO
EQUIVALENTE A AMLODIPINO BASE 10 MG</t>
  </si>
  <si>
    <t>VARTERAL 320/5 X 28 UNDS CIAL</t>
  </si>
  <si>
    <t>VALSARTAN 80 MG + AMLODIPINO 10MG</t>
  </si>
  <si>
    <t>VARTERAL 80/10 CBG CJAx14 UND CIAL(ALU)</t>
  </si>
  <si>
    <t>VALSARTAN 80 MG + AMLODIPINO 5MG</t>
  </si>
  <si>
    <t>VARTERAL 80/5 CBG CJAx14 UND CIAL(ALU)</t>
  </si>
  <si>
    <t>CLINDAMICINA 100MG + KETOCONAZOL 400MG</t>
  </si>
  <si>
    <t>CJA x  7 UND CIAL</t>
  </si>
  <si>
    <t>VAXIDUO OVULOS CJA x  7 UND CIAL</t>
  </si>
  <si>
    <t>CJA x 5 UND CIAL</t>
  </si>
  <si>
    <t>VAXIDUO OVULOS CJA x 5 UND CIAL</t>
  </si>
  <si>
    <t>TADALAFILO 20 MG</t>
  </si>
  <si>
    <t>CJA X 1 UND CIAL</t>
  </si>
  <si>
    <t>VAYAPLIN 20 mg TAB REC CJA X 1 UND CIAL</t>
  </si>
  <si>
    <t>CJA X 2UND CIAL</t>
  </si>
  <si>
    <t>VAYAPLIN 20 mg TAB REC CJA X 2 UND CIAL</t>
  </si>
  <si>
    <t>CJA X 4 UND CIAL</t>
  </si>
  <si>
    <t>VAYAPLIN 20 mg TAB REC CJA X 4 UND CIAL</t>
  </si>
  <si>
    <t>CJA X 8UND CIAL</t>
  </si>
  <si>
    <t>VAYAPLIN 20 mg TAB REC CJA X 8 UND CIAL</t>
  </si>
  <si>
    <t>TADALAFILO 5 MG</t>
  </si>
  <si>
    <t xml:space="preserve">CAJA X 28 </t>
  </si>
  <si>
    <t>VAYAPLIN 5mg x 28 UND CIAL</t>
  </si>
  <si>
    <t xml:space="preserve">DROSPERINONA 3,0 MG + ETINILESTRADIOL 0,03 MG </t>
  </si>
  <si>
    <t>VERONIQ G-TABS CAJA x 21 UND CIAL</t>
  </si>
  <si>
    <t xml:space="preserve">DROSPERINONA 3,0 MG + ETINILESTRADIOL 0,02 MG </t>
  </si>
  <si>
    <t>VERONIQ MINI G-TABS CAJA x21 UND CIAL</t>
  </si>
  <si>
    <t>BETAHISMINA CLORHIDRATO 16MG</t>
  </si>
  <si>
    <t>VERTIGEN 16 mg TAB CJA x 21 UND CIAL</t>
  </si>
  <si>
    <t>BETAHISMINA CLORHIDRATO 8MG</t>
  </si>
  <si>
    <t>CJA x 42 UND CIAL</t>
  </si>
  <si>
    <t>VERTIGEN 8 mg TAB CJA x 42 UND CIAL</t>
  </si>
  <si>
    <t>MODAFINIL 100 MG</t>
  </si>
  <si>
    <t>VIGIA 100 mg CBG CJA x 10 UND CIAL</t>
  </si>
  <si>
    <t>CJA x 3 UND CIAL</t>
  </si>
  <si>
    <t>VIGIA 100 mg CBG CJA x 3 UND CIAL</t>
  </si>
  <si>
    <t>MODAFINIL 200 MG</t>
  </si>
  <si>
    <t>CJA x 14 UND CIA</t>
  </si>
  <si>
    <t>VIGIA 200 mg CBG CJA x 14 UND CIAL</t>
  </si>
  <si>
    <t>VIGIA 200 mg CBG CJA x 3 UND CIAL</t>
  </si>
  <si>
    <t>BETACAROTENO 6,6 MG, VITAMINA C 200 MG, VITAMINA E 50 UI,  RIBOFLAVINA 5 MG, ZINC SULFATO 65,9 MG, COBRE  2 MG, SELENIO 20 MCG, VITAMINA B2 5 MG, LUTEÍNA 2 MG, ZEAXANTINA 2 MG, MANGANESO 5 MG</t>
  </si>
  <si>
    <t>VISOCAP CBG CJA x 30 UND CIAL</t>
  </si>
  <si>
    <t>SUPLEMENTO DIETARIO CON OMEGA 3 AL 84% + VITAMINA C  + VITAMINA E + ZINC -COBRE</t>
  </si>
  <si>
    <t>VISOMEGA CAJA X 60 UND CIAL</t>
  </si>
  <si>
    <t xml:space="preserve">BIOTINA900MCG -  3MG DE ACIDO PANTOTENICO - NICOTINAMIDA 17.5 MG - RIBOFLAVINA 0.8MG - 1MG DE PIRIDOXINA BASE - 5MG DE COBRE -  200MCG DE SELENIO  -  40MG DE ZINC  </t>
  </si>
  <si>
    <t>VITYBELL CBG CAJA x 30 und CIAL</t>
  </si>
  <si>
    <t>CJA x 90 UND CIAL</t>
  </si>
  <si>
    <t>XALAR 10 mg CBG CJA x 90 UND CIAL</t>
  </si>
  <si>
    <t>XALAR 4 mg TAB CJA x 90 UND CIAL</t>
  </si>
  <si>
    <t>XALAR 5 mg TAB CJA x 90 UND CIAL</t>
  </si>
  <si>
    <t>DIENOGEST 2MG + ETINILESTRADIOL 0,03 MG</t>
  </si>
  <si>
    <t xml:space="preserve"> CAJA x 21 UND CIAL</t>
  </si>
  <si>
    <t>YAEL G-TABS CAJA x 21 UND CIAL</t>
  </si>
  <si>
    <t>AZITROMINICINA 500  MG</t>
  </si>
  <si>
    <t>ZITRIM 500 mg TAB CJA x 3 UND CIAL</t>
  </si>
  <si>
    <t>AZITROMICINA 200 MG/5ML</t>
  </si>
  <si>
    <t>FCO x 15 ml CIAL</t>
  </si>
  <si>
    <t>ZITRIM SUSP. FCO x 15 ml CIAL</t>
  </si>
  <si>
    <t>HEPARINA DE BAJO PESO MOLECULAR (ENOXAPARINA) SOLUCION INYECTABLE 20 MG (2.000 UI)/0.2 ML JERINGA PRELLENADA</t>
  </si>
  <si>
    <t>CJA x 1 UND CIAL</t>
  </si>
  <si>
    <t>CLENOX 20mg/0.2mL INY CJA x 1 UND CIAL</t>
  </si>
  <si>
    <t>HEPARINA DE BAJO PESO MOLECULAR (ENOXAPARINA) SOLUCION INYECTABLE 40 MG (4.000 UI)/0.4 ML JERINGA PRELLENADA</t>
  </si>
  <si>
    <t>CLENOX 40mg/0.4mL INY CJA x 1 UND CIAL</t>
  </si>
  <si>
    <t>HEPARINA DE BAJO PESO MOLECULAR (ENOXAPARINA) SOLUCION INYECTABLE 60 MG (6.000 UI)/0.6 ML JERINGA PRELLENADA</t>
  </si>
  <si>
    <t>CLENOX 60mg/0.6mL INY CJA x 1 UND CIAL</t>
  </si>
  <si>
    <t>HEPARINA DE BAJO PESO MOLECULAR (ENOXAPARINA) SOLUCION INYECTABLE 80 MG (8.000 UI)/0.8 ML JERINGA PRELLENADA</t>
  </si>
  <si>
    <t>CLENOX 80mg/0.8mL INY CJA x 1 UND CIAL</t>
  </si>
  <si>
    <t>ACETAMINOFEM 500+CODEINA 30 mg CB CJAx30</t>
  </si>
  <si>
    <t>CB CJAx30</t>
  </si>
  <si>
    <t>ACETAMINOFEN 325+CODEINA 30 mg CB CJAx10</t>
  </si>
  <si>
    <t>CB CJAx10</t>
  </si>
  <si>
    <t>ACETAZOLAMIDA 250 mg TAB CJAx30 UND CIAL</t>
  </si>
  <si>
    <t>ACIDO IBANDRONICO 150 mg CBG CJAx1 UND C</t>
  </si>
  <si>
    <t>BETAMETASO.FOSFA/DIPROPIO CJA x1 AMPx1ml</t>
  </si>
  <si>
    <t>CJA x1 AMPx1ml</t>
  </si>
  <si>
    <t>BETAMETASO.FOSFA/DIPROPIO CJA x1 AMPx2mL</t>
  </si>
  <si>
    <t>CJA x1 AMPx2mL</t>
  </si>
  <si>
    <t>BETAMETASONA FOSFATO+DIPROP. 1ML CJAx10</t>
  </si>
  <si>
    <t xml:space="preserve"> CJAx10</t>
  </si>
  <si>
    <t>BETAMETASONA FOSFATO+DIPROP. 2ML CJAx10</t>
  </si>
  <si>
    <t>CJAx10</t>
  </si>
  <si>
    <t>CARBONATO DE CALCIO 600 mgx30 TAB CIAL</t>
  </si>
  <si>
    <t>30 TAB CIAL</t>
  </si>
  <si>
    <t>CARBONATO DE CALCIO+VIT D TAB CJAx30 UND</t>
  </si>
  <si>
    <t>CJAx30 UND</t>
  </si>
  <si>
    <t>CLARITROMICINA 500 mg TAB CJAx10 UNDCIAL</t>
  </si>
  <si>
    <t>CJAx10 UNDCIAL</t>
  </si>
  <si>
    <t>CLORANFENICOL 250 mg CD CAJA x 50 GEN</t>
  </si>
  <si>
    <t>CAJA x 50 GEN</t>
  </si>
  <si>
    <t>CLOTRIMAZOL 100mg OVULOS CJAx10 UND CIAL</t>
  </si>
  <si>
    <t>CJAx10 UND CIAL</t>
  </si>
  <si>
    <t>ENALAPRIL 20 mg TAB CAJA x 30 UND GEN</t>
  </si>
  <si>
    <t>CAJA x 30 UND GEN</t>
  </si>
  <si>
    <t>ESOMEPRAZOL 20 mg TAB CJA x100 UND INST</t>
  </si>
  <si>
    <t>CJA x100 UND INST</t>
  </si>
  <si>
    <t>ESOMEPRAZOL 40 mg tab</t>
  </si>
  <si>
    <t>EZETIMIBA 10 mg+SIMVASTA 20 mg CJA x 30</t>
  </si>
  <si>
    <t>CJA x 30</t>
  </si>
  <si>
    <t>EZETIMIBA 10 mg+SIMVASTA 40 mg CJA*30</t>
  </si>
  <si>
    <t>FLUCONAZOL 200 mg  CD CAJA x 5 UND GEN</t>
  </si>
  <si>
    <t xml:space="preserve"> CAJA x 5 UND GEN</t>
  </si>
  <si>
    <t>GLUCOSAMINA 1500mg POL SAB NJA CJAx15 SO</t>
  </si>
  <si>
    <t xml:space="preserve"> CJAx15 SO</t>
  </si>
  <si>
    <t>GLUCOSAMINA 250 mg CAP CJA x 40 UND COLM</t>
  </si>
  <si>
    <t>CJA x 40 UND COLM</t>
  </si>
  <si>
    <t>GLUCOSAMINA+CONDROITINA POL CJA x 15 SOB</t>
  </si>
  <si>
    <t>CJA x 15 SOB</t>
  </si>
  <si>
    <t>ISOTRETINOINA 10mg CBG CJAx30 UND(TRIFLE</t>
  </si>
  <si>
    <t>CJAx30 UND(TRIFLE</t>
  </si>
  <si>
    <t>ISOTRETINOINA 20mg CBG CJAx30 UND (TRIFL</t>
  </si>
  <si>
    <t>CJAx30 UND (TRIFL</t>
  </si>
  <si>
    <t>LEVOTIROXINA 100 mcg TAB CJAx100 UND CIA</t>
  </si>
  <si>
    <t>CJAx100 UND CIA</t>
  </si>
  <si>
    <t>LEVOTIROXINA 100 ug TAB CJAx30 UND CIAL</t>
  </si>
  <si>
    <t>CJAx30 UND CIAL</t>
  </si>
  <si>
    <t>LEVOTIROXINA 50 ug TAB CJAx30 UND CIAL</t>
  </si>
  <si>
    <t xml:space="preserve"> CJAx30 UND CIAL</t>
  </si>
  <si>
    <t>LEVOTIROXINA 50mcg CAJA x 100 TAB CIAL</t>
  </si>
  <si>
    <t>CAJA x 100 TAB CIAL</t>
  </si>
  <si>
    <t>LORATADINA 10 mg TAB CAJA x 10 GEN</t>
  </si>
  <si>
    <t>CAJA x 10 GEN</t>
  </si>
  <si>
    <t>LORATADINA JARABE 100ML</t>
  </si>
  <si>
    <t>CAJA x 250 UND</t>
  </si>
  <si>
    <t>MELOXICAM 15 mg TAB CJA x 10 UND CIAL</t>
  </si>
  <si>
    <t>MELOXICAM 7.5 mg TAB CJA x 10 UND CIAL</t>
  </si>
  <si>
    <t xml:space="preserve"> CJA x 10 UND CIAL</t>
  </si>
  <si>
    <t>METRONIDAZOL OVUL CAJA x1 BLIST x 10 UND</t>
  </si>
  <si>
    <t>CAJA x1 BLIST x 10 UND</t>
  </si>
  <si>
    <t>METRONIDAZOL OVUL CAJAx20 BLISTx10 UND</t>
  </si>
  <si>
    <t>CAJAx20 BLISTx10 UND</t>
  </si>
  <si>
    <t>MOMETASONA SPRAY NASAL ADULT FCO x 18 ml</t>
  </si>
  <si>
    <t xml:space="preserve"> SPRAY NASAL ADULT FCO x 18 ml</t>
  </si>
  <si>
    <t>MOMETASONA SPRAY NASAL PEDIAT FCO x 10ml</t>
  </si>
  <si>
    <t>SPRAY NASAL PEDIAT FCO x 10ml</t>
  </si>
  <si>
    <t>NAPROXENO 250 mg TAB CAJA x 10 GEN</t>
  </si>
  <si>
    <t>NISTATINA+OXIDO DE ZINC UNGU TUBOx60 g</t>
  </si>
  <si>
    <t>TUBOx60 g</t>
  </si>
  <si>
    <t>OMEGA 3 CBG FCO x 50 UND CIAL</t>
  </si>
  <si>
    <t>FCO x 50 UND CIAL</t>
  </si>
  <si>
    <t>OMEPRAZOL 20 mg CD CJA x 20 UND CIAL</t>
  </si>
  <si>
    <t>PANTOPRAZOL 20mg TAB REC CJAx30 UND CIAL</t>
  </si>
  <si>
    <t>PANTOPRAZOL 40mg TAB REC CJAx30 UND CIAL</t>
  </si>
  <si>
    <t>POLIVITAMINAS Y MINERALES x 100 CBG GEN</t>
  </si>
  <si>
    <t>100 CBG GEN</t>
  </si>
  <si>
    <t>QUETIAPINA 100 mg TAB CAJA x 100 und INS</t>
  </si>
  <si>
    <t xml:space="preserve"> 100 und INS</t>
  </si>
  <si>
    <t>QUETIAPINA 100 mg TAB CJA x 30 UNDS</t>
  </si>
  <si>
    <t xml:space="preserve"> CJA x 30 UNDS</t>
  </si>
  <si>
    <t>QUETIAPINA 200 mg TAB CJA x 30 UNDS</t>
  </si>
  <si>
    <t>QUETIAPINA 25 mg TAB CJA x 30 UNDS</t>
  </si>
  <si>
    <t>CJA x 30 UNDS</t>
  </si>
  <si>
    <t>ROSUVASTATINA 10mg CBG CJA x 14 UND CIAL</t>
  </si>
  <si>
    <t>ROSUVASTATINA 20 mg CBG CJAx 14 UND CIAL</t>
  </si>
  <si>
    <t>CJAx 14 UND CIAL</t>
  </si>
  <si>
    <t>SERTRALINA 100 mg TAB CJA x 10 UND CIAL</t>
  </si>
  <si>
    <t>SERTRALINA 50 mg TAB CJA x 10 UND CIAL</t>
  </si>
  <si>
    <t>TRAMADOL 50 mg CBG CAJA x 10</t>
  </si>
  <si>
    <t>CBG CAJA x 10</t>
  </si>
  <si>
    <t>TRAMADOL GOTAS 100 mg/ml FCO x10 ml</t>
  </si>
  <si>
    <t>GOTAS 100 mg/ml FCO x10 ml</t>
  </si>
  <si>
    <t>TRIMEBUTINA 200 mg CAJA x 30 UND CIAL</t>
  </si>
  <si>
    <t>CAJA x 30 UND CIAL</t>
  </si>
  <si>
    <t>TRIMEBUTINA 300 mg TAB CAJA x 30 COLMED</t>
  </si>
  <si>
    <t xml:space="preserve"> CAJA x 30 COLMED</t>
  </si>
  <si>
    <t>VALSARTAN 80mg TAB CJA x 14 UND CIAL</t>
  </si>
  <si>
    <t>VALSARTAN 80mg TAB CJA x 28 UND CIAL</t>
  </si>
  <si>
    <t>CJA x 28 UND CIAL</t>
  </si>
  <si>
    <t>ZOLPIDEM 10mg TAB CJA x 10 UND CIAL</t>
  </si>
  <si>
    <t>BIPRIN 50 mg CBG CAJA x 30 UND CIAL</t>
  </si>
  <si>
    <t>ACIDO VALPROICO CBG CJA x 300 UND ENT</t>
  </si>
  <si>
    <t>CJA x 300 UND ENT</t>
  </si>
  <si>
    <t>AMPICILINA 1 g X 10 VIALES</t>
  </si>
  <si>
    <t>10 VIALES</t>
  </si>
  <si>
    <t>AMPICILINA+SULBACTAM 1,5 g X 10 VIALES</t>
  </si>
  <si>
    <t>AZTREONAM 1g CAJA X 10 VIALES</t>
  </si>
  <si>
    <t>BETAMETASONA 4 mg/mL X100 AMP.</t>
  </si>
  <si>
    <t>100 AMP.</t>
  </si>
  <si>
    <t>BETAMETASONA 8 mg/2 mL X100</t>
  </si>
  <si>
    <t>CEFALOTINA 1 g X 10 VIALES</t>
  </si>
  <si>
    <t>CEFEPIMA 1 g  X  10 VIALES</t>
  </si>
  <si>
    <t>CEFTRIAXONA 1 G X 10</t>
  </si>
  <si>
    <t>CLINDAMICINA 600 mg/4 mL x 10 AMP.</t>
  </si>
  <si>
    <t>CLINDAMICINA CREMA VAGINAL TUBO x 40 g</t>
  </si>
  <si>
    <t xml:space="preserve"> TUBO x 40 g</t>
  </si>
  <si>
    <t>CLOTRIMAZOL 1% CREMA TOPICA TUBO x 40g</t>
  </si>
  <si>
    <t xml:space="preserve"> TUBO x 40g</t>
  </si>
  <si>
    <t>CLOTRIMAZOL 1% CREMA VAGINAL TUBO x 40 g</t>
  </si>
  <si>
    <t>CROMISOL SOL. OFT. 2% FCO x 5 ml CJAx10</t>
  </si>
  <si>
    <t>FCO x 5 ml CJAx10</t>
  </si>
  <si>
    <t>CROMISOL SOL. OFT. 4% FCO x 5 ml CJAx10</t>
  </si>
  <si>
    <t>DEXAMETASONA 4 mg/1 mL.X 100 AMP.</t>
  </si>
  <si>
    <t>DEXAMETASONA FOSFATO 8mg/2 mL x 100 AMP.</t>
  </si>
  <si>
    <t>DICLOFENACO 75 mg/3 mL X100</t>
  </si>
  <si>
    <t>DIPIRONA 1 g/2 mL X 10 AMP.</t>
  </si>
  <si>
    <t>10 AMP.</t>
  </si>
  <si>
    <t>NISTATINA+OXIDO DE ZINC UNGUENTO TUBx40</t>
  </si>
  <si>
    <t>UNGUENTO TUBx40</t>
  </si>
  <si>
    <t>OMEPRAZOL 40mg CAJA X 10 VIALES</t>
  </si>
  <si>
    <t>TRAMADOL 100mg / 2mL  X 10 AMPOLLAS</t>
  </si>
  <si>
    <t>10 AMPOLLAS</t>
  </si>
  <si>
    <t>FILGASTRIM SOLUCION INYECTABLE 300 MCG/ML</t>
  </si>
  <si>
    <t>Nevera Portátil x 4 Frasco Ampolla x 300 mcg en cuna de Icopor</t>
  </si>
  <si>
    <t>BIOFIGRAN 300 mcg</t>
  </si>
  <si>
    <t>ÁCIDOS GRASOS</t>
  </si>
  <si>
    <t>720MG CAPSULA</t>
  </si>
  <si>
    <t>EPAX 720MG</t>
  </si>
  <si>
    <t>TIRILLAS REACTIVAS PARA GLUCOMETRIA</t>
  </si>
  <si>
    <t>GLUCOMETRO GLUCOQUIK</t>
  </si>
  <si>
    <t>LANCETAS REGULARES GLUCOQUICK</t>
  </si>
  <si>
    <t>ATORVASTATINA</t>
  </si>
  <si>
    <t>ATOVAROL</t>
  </si>
  <si>
    <t>METFORMINA</t>
  </si>
  <si>
    <t>1000MG TABLETA</t>
  </si>
  <si>
    <t>G-MET</t>
  </si>
  <si>
    <t>OMEGA 3+ACIDO DOCOSAHESAENOICO</t>
  </si>
  <si>
    <t>720MG/330MG TABLETA</t>
  </si>
  <si>
    <t>EPAX</t>
  </si>
  <si>
    <t>PREDIAL LEX</t>
  </si>
  <si>
    <t>850MG TABLETA</t>
  </si>
  <si>
    <t>LANSOPRAZOL</t>
  </si>
  <si>
    <t>REFLUYET</t>
  </si>
  <si>
    <t>30MG CAPSULA</t>
  </si>
  <si>
    <t>LANSOPEP</t>
  </si>
  <si>
    <t>METFORMINA/GLIMEPIRIDA</t>
  </si>
  <si>
    <t>1000MG/2MG TABLETA</t>
  </si>
  <si>
    <t>METGLITAL</t>
  </si>
  <si>
    <t>1000MG/4MG TABLETA</t>
  </si>
  <si>
    <t>VITAMINA E TABL. X 1.000.UI FCO X 30</t>
  </si>
  <si>
    <t>CAPSULA</t>
  </si>
  <si>
    <t>ACIDO ALFA LIPOICO TABL. X 600 MG X 10</t>
  </si>
  <si>
    <t>LIPOTIC</t>
  </si>
  <si>
    <t>CLINDAMICINA+CLOTRIMAZOL OVULOS VAG X 3</t>
  </si>
  <si>
    <t>VALERIS FORTE</t>
  </si>
  <si>
    <t>DORZOLAMIDA+TIMOLOL+BRIMONIDINA SOLUCION OFT X 5 ML</t>
  </si>
  <si>
    <t>BRIMODOR</t>
  </si>
  <si>
    <t>ERITROPOYETINA AMP X 2000 UI X 2 ML</t>
  </si>
  <si>
    <t>EPOYET</t>
  </si>
  <si>
    <t>ITRACONAZOL TAB X 100 MG X 14</t>
  </si>
  <si>
    <t>ENITRAX</t>
  </si>
  <si>
    <t>LEVOCETIRIZINA CLORHIDRATO CAPS X 5 MG X 10</t>
  </si>
  <si>
    <t>METRONIDAZOL OVULOS X 500 MG X 200</t>
  </si>
  <si>
    <t>RIVASTIGMINA PARCHE X 18 MG  X 30</t>
  </si>
  <si>
    <t>NEURACT</t>
  </si>
  <si>
    <t>RIVASTIGMINA PARCHE X 9 MG  X 30</t>
  </si>
  <si>
    <t>ROSUVASTATINA+ACIDO FENOFIBRICO TABL. X 10/135 MG X 30</t>
  </si>
  <si>
    <t>FENOVAS</t>
  </si>
  <si>
    <t>ROSUVASTATINA+ACIDO FENOFIBRICO TABL. X 20/135 MG X 30</t>
  </si>
  <si>
    <t>VITAMINA D TABL X 7000 UI X 4</t>
  </si>
  <si>
    <t>NUEVID</t>
  </si>
  <si>
    <t>GESAMAF</t>
  </si>
  <si>
    <t>PRESERVATIVOS</t>
  </si>
  <si>
    <t>CONFIAMOR</t>
  </si>
  <si>
    <t>BETAMETIL DIGOXINA</t>
  </si>
  <si>
    <t>0.1MG TABLETA</t>
  </si>
  <si>
    <t>LANITOP 0.1MG</t>
  </si>
  <si>
    <t>Roche Quideca</t>
  </si>
  <si>
    <t>10ML GOTAS ORALES</t>
  </si>
  <si>
    <t>LANITOP GOTAS</t>
  </si>
  <si>
    <t>BEVACIZUMAB</t>
  </si>
  <si>
    <t>100MG AMPOLLA</t>
  </si>
  <si>
    <t>AVASTIN</t>
  </si>
  <si>
    <t>400MG AMPOLLA</t>
  </si>
  <si>
    <t>CARVEDILOL</t>
  </si>
  <si>
    <t>6.25MG TABLETA</t>
  </si>
  <si>
    <t>DILATREND 6,25MG</t>
  </si>
  <si>
    <t>DILATREND 25MG</t>
  </si>
  <si>
    <t>12.5MG TABLETA</t>
  </si>
  <si>
    <t>DILATREND 12.5MG</t>
  </si>
  <si>
    <t>ERITROPOYETINA</t>
  </si>
  <si>
    <t>2000UI AMPOLLA</t>
  </si>
  <si>
    <t>RECORMON</t>
  </si>
  <si>
    <t>4000UI AMPOLLA</t>
  </si>
  <si>
    <t>5000UI AMPOLLA</t>
  </si>
  <si>
    <t>PEGFILGRASTIM</t>
  </si>
  <si>
    <t>6MG/0,6ML AMPOLLA</t>
  </si>
  <si>
    <t>NEULASTIN</t>
  </si>
  <si>
    <t>METOXI-POLIETILENGLICOL EPOETINA BETA</t>
  </si>
  <si>
    <t>100MCG AMPOLLA</t>
  </si>
  <si>
    <t>MIRCERA 100 MCG/0.3</t>
  </si>
  <si>
    <t>50MCG AMPOLLA</t>
  </si>
  <si>
    <t>MIRCERA 50 MCG/0.3</t>
  </si>
  <si>
    <t>150MCG AMPOLLA</t>
  </si>
  <si>
    <t xml:space="preserve">MIRCERA 150 MCG/0,3 </t>
  </si>
  <si>
    <t>PIRFENIDONA</t>
  </si>
  <si>
    <t>267MG CAPSULA</t>
  </si>
  <si>
    <t>ESBRIET</t>
  </si>
  <si>
    <t>RIVOTRIL</t>
  </si>
  <si>
    <t>CLONAZEPAN TABL. X 0.2 MG X 30</t>
  </si>
  <si>
    <t>LEXOTAN</t>
  </si>
  <si>
    <t>BROMAZEPAM TABL. X 3 MG X 30</t>
  </si>
  <si>
    <t>DAIVOBET</t>
  </si>
  <si>
    <t>CALCIPOTRIOL/BETMETASONA UNG X 50 MCG/0.5 MG X 30 G</t>
  </si>
  <si>
    <t>CELLCEPT</t>
  </si>
  <si>
    <t>MICOFENOLATO MOFETILO  TABL X 500 MG X 50</t>
  </si>
  <si>
    <t>BACTRIM F</t>
  </si>
  <si>
    <t>SULFAMETOXAZOL+TRIMETOPRIM F TABL. X  800/1600 MG X 10</t>
  </si>
  <si>
    <t>BACTRIM</t>
  </si>
  <si>
    <t>SULFAMETOXAZOL+TRIMETOPRIM SULFA TABL. X 80/400 MG X 20</t>
  </si>
  <si>
    <t>APRONAX</t>
  </si>
  <si>
    <t>NAPROXENO TABL. X 550 MG X 60</t>
  </si>
  <si>
    <t xml:space="preserve">UNGUENTO </t>
  </si>
  <si>
    <t>SANDOZ</t>
  </si>
  <si>
    <t>AMOXICILINA+ACIDO CLAVULINICO TABL. X 500 MG X 12</t>
  </si>
  <si>
    <t>AMOXICILINA ACIDO CLAVULANICO TAB X 1 GR X 14</t>
  </si>
  <si>
    <t>CORYOL</t>
  </si>
  <si>
    <t>CARVEDILOL TABL. X 6.25 MG X 30</t>
  </si>
  <si>
    <t>CARVEDILOL TABL. X 12.5 MG X 30</t>
  </si>
  <si>
    <t>ANDRODEX</t>
  </si>
  <si>
    <t>BICALUTAMIDA TABL. X 150 MG X 30</t>
  </si>
  <si>
    <t>ACILIBRE</t>
  </si>
  <si>
    <t>TOPIRAMATO TABL. X 100 MG X 28</t>
  </si>
  <si>
    <t>ZAMBON</t>
  </si>
  <si>
    <t>URFADYNE RETARD</t>
  </si>
  <si>
    <t>HIDROMETIL NITROFURANTOINA  CAP. X 100 MG X 20</t>
  </si>
  <si>
    <t>PANOTIL B</t>
  </si>
  <si>
    <t>POLIMICINA B+NEOMICINA+BETA+LIDOCAINA SLN OTICA X 8 ML</t>
  </si>
  <si>
    <t>MONURIL</t>
  </si>
  <si>
    <t>FOSFOMICINA SOBRES X 3 G CJA X 1</t>
  </si>
  <si>
    <t>MELIBA</t>
  </si>
  <si>
    <t>ACIDO IBANDRONICO CAPS X 150 MG X 1</t>
  </si>
  <si>
    <t>FLUIMUCIL GRIPA</t>
  </si>
  <si>
    <t>ACETAMINOFEN+CAFEINA+CETIRIZINA+FENILEFRINA CAPS X 100</t>
  </si>
  <si>
    <t>FLUIMUCIL 10%</t>
  </si>
  <si>
    <t>ACETILCISTEINA AMP. X 300 MG/3 ML X 5</t>
  </si>
  <si>
    <t>FLUIMUCIL</t>
  </si>
  <si>
    <t>N-ACETILCISTEINA SOBRES X 600 MG CJA X 30</t>
  </si>
  <si>
    <t>N-ACETILCISTEINA COMPR. EFERV. X 600 MG X 20</t>
  </si>
  <si>
    <t>ACETILCISTEINA JBE. X 75 ML</t>
  </si>
  <si>
    <t>TECNOFARMA</t>
  </si>
  <si>
    <t>UROXACIN</t>
  </si>
  <si>
    <t>FENAZOPERIDINA CLOHIDRATO X 200MG X 7</t>
  </si>
  <si>
    <t>TAXUS</t>
  </si>
  <si>
    <t>TAMOXIFENO CITRATO X 20 MG X 100</t>
  </si>
  <si>
    <t>PROLERTUS</t>
  </si>
  <si>
    <t>DICLOFENACO+COLESTIRAMINA TABL. X 140 MG X 20</t>
  </si>
  <si>
    <t>NULYTELY</t>
  </si>
  <si>
    <t>POLVO PARA PREPARAR SOLUCIO ORAL SOBRES X 10</t>
  </si>
  <si>
    <t>NABILA</t>
  </si>
  <si>
    <t>NEBIVOLOL TABL. X 2.5 MG X 28</t>
  </si>
  <si>
    <t>MUTUM CR</t>
  </si>
  <si>
    <t>OXIBUTININA TABL. X 10 MG X 20</t>
  </si>
  <si>
    <t>METOTREXATO</t>
  </si>
  <si>
    <t>AMETOPTERINA TABL. X 2.5 MG X 100</t>
  </si>
  <si>
    <t>ILTUXAM</t>
  </si>
  <si>
    <t>OLMESARTAN+MEDOXOMIL+AMLODIPINO TABL. X 40/5 MG X 28</t>
  </si>
  <si>
    <t>OLMESARTAN MEDOXOMIL+AMLODIPINO COMP. X 40/10 MG X 28</t>
  </si>
  <si>
    <t>OLMESARTAN MEDOXOMIL+AMLODIPINO COMP. X 20/5 MG X 28</t>
  </si>
  <si>
    <t>ILTUX</t>
  </si>
  <si>
    <t>OLMETARSAN MEDOXOMIL+AMLODIPINO TABL. X 20 MG X 28</t>
  </si>
  <si>
    <t>OLMESARTAN MEDOXOMIL+AMLODIPINO COMP. X 40</t>
  </si>
  <si>
    <t>GESLUTIN</t>
  </si>
  <si>
    <t>PROGESTERONA CAP. X 200 MG X 20</t>
  </si>
  <si>
    <t>DROPYAL</t>
  </si>
  <si>
    <t>HIALURONATO DE SODIO AMP X 25 MG/2.5 ML</t>
  </si>
  <si>
    <t>DICASEN</t>
  </si>
  <si>
    <t>DICLOFENACO+TRAMADOL CLORHIDRATO TABL. X 25/25 MG X 20</t>
  </si>
  <si>
    <t>CURAFLEX  DUO</t>
  </si>
  <si>
    <t>SULFATO DE GLUCOSAMINA 1.5 G/ 1.2 G SOBRES X 1500 MG X 30</t>
  </si>
  <si>
    <t>CABERTRIX</t>
  </si>
  <si>
    <t>CABERGOLINA TABL X 0.5 MG X 4</t>
  </si>
  <si>
    <t>SCANDINAVIA</t>
  </si>
  <si>
    <t>TAZEPIN</t>
  </si>
  <si>
    <t>ENDIAL</t>
  </si>
  <si>
    <t>CINITRAPIDA COMP X 1 MG X 20</t>
  </si>
  <si>
    <t>DORIXINA RELAX</t>
  </si>
  <si>
    <t>CLONIXINATO DE LISINA+CICLOBENZAPRINA TABL. X 125 MG X 100</t>
  </si>
  <si>
    <t>ACRYLARM</t>
  </si>
  <si>
    <t>ACIDO POLYACRILICO GEL OFT. X 10 G</t>
  </si>
  <si>
    <t>SANOFI-SYNTHELABO</t>
  </si>
  <si>
    <t>WINADEINE F</t>
  </si>
  <si>
    <t>ACETAMINOFEN+CODEINA TABL. X 500 MG X 30</t>
  </si>
  <si>
    <t>PLAVIX</t>
  </si>
  <si>
    <t>CLOPIDOGREL X TABL 7 5MG X 14</t>
  </si>
  <si>
    <t>PLAQUINOL</t>
  </si>
  <si>
    <t>MUSCORIL</t>
  </si>
  <si>
    <t>TIOCOLCHICOSIDO CAPS X 8 MG X 10</t>
  </si>
  <si>
    <t>LANTUS SOLOSTAR</t>
  </si>
  <si>
    <t>ENTEROGERMINA</t>
  </si>
  <si>
    <t>ESPORAS BACILLUS CAPS. X 12</t>
  </si>
  <si>
    <t>ESPORAS BACILLUS AMP BEBIBLE 2000 MILLONES X 5 ML</t>
  </si>
  <si>
    <t>AMOXICILINA+ACIDO CLAVULONICO SUSP. X 250 MG X 120 ML</t>
  </si>
  <si>
    <t>CORDARONE</t>
  </si>
  <si>
    <t>AMIODARONA TABL. X 200 MG X 10</t>
  </si>
  <si>
    <t>ASAWIN</t>
  </si>
  <si>
    <t>ACIDO ACETILSALICILICO TABL. X 100 MG X 100</t>
  </si>
  <si>
    <t>APROVEL</t>
  </si>
  <si>
    <t>IRBESARTAN TABL. X 300 MG X 14</t>
  </si>
  <si>
    <t>IRBESARTAN TABL. X 150 MG X 28</t>
  </si>
  <si>
    <t>APROVASC</t>
  </si>
  <si>
    <t>IRBESARTAN+AMLODIPINO COMPR. X 300/5 MG X 28</t>
  </si>
  <si>
    <t>APIDRA SOLOSTAR</t>
  </si>
  <si>
    <t>ALLEGRA D</t>
  </si>
  <si>
    <t>FENILEFRINA+FEXOFENADINA TABL X 60/25 MG X 10</t>
  </si>
  <si>
    <t>SANOFI LAB</t>
  </si>
  <si>
    <t>PROFENID</t>
  </si>
  <si>
    <t>KETOPROFENO SUSP. X 150 ML</t>
  </si>
  <si>
    <t>NUCTIS D</t>
  </si>
  <si>
    <t>VITAMINA D + COLICARCIFEROL GOTAS X 10 ML</t>
  </si>
  <si>
    <t>GELICART</t>
  </si>
  <si>
    <t>COLAGENO HIDROLIZADO POLVO SLN ORAL X 300 G X 30</t>
  </si>
  <si>
    <t>ENTEROGERMINA PLUS</t>
  </si>
  <si>
    <t>ESPORAS BACILLUS AMP BEBIBLE X 4000 MILLONES X 5 ML X 5</t>
  </si>
  <si>
    <t>BI-PROFENID</t>
  </si>
  <si>
    <t>KETOPROFENO TABL. X 150 MG X 10</t>
  </si>
  <si>
    <t>AMARYL</t>
  </si>
  <si>
    <t>GLIMEPIRIDA TAB. X 2 MG X 15</t>
  </si>
  <si>
    <t>INSULINA GLARGINA</t>
  </si>
  <si>
    <t>10ML AMPOLLA VIAL</t>
  </si>
  <si>
    <t>INSULINA LANTUS</t>
  </si>
  <si>
    <t>SANOFI AVENTIS DE COLOMBIA S.A.</t>
  </si>
  <si>
    <t>INSULINA GLULISINA</t>
  </si>
  <si>
    <t>INSULINA APIDRA</t>
  </si>
  <si>
    <t>LEFLUNOMIDA</t>
  </si>
  <si>
    <t xml:space="preserve">ARAVA </t>
  </si>
  <si>
    <t xml:space="preserve">ARAVA 20MG </t>
  </si>
  <si>
    <t>ARIPIPRAZOL</t>
  </si>
  <si>
    <t>15MG  TABLETA</t>
  </si>
  <si>
    <t>ARIPRAX</t>
  </si>
  <si>
    <t>SCANDINAVIA PHARMA LTDA.</t>
  </si>
  <si>
    <t>12,5MG TABLETA</t>
  </si>
  <si>
    <t>CARVEDIL</t>
  </si>
  <si>
    <t>6,25MG TABLETA</t>
  </si>
  <si>
    <t>CANDESARTAN</t>
  </si>
  <si>
    <t>16MG TABLETA</t>
  </si>
  <si>
    <t>16MG/12,5MG TABLETA</t>
  </si>
  <si>
    <t>CANDESARTAN/AMLODIPINO</t>
  </si>
  <si>
    <t>16MG/5MG TABLETA</t>
  </si>
  <si>
    <t>32MG/5MG TABLETA</t>
  </si>
  <si>
    <t xml:space="preserve">HIALURONATO DE SODIO </t>
  </si>
  <si>
    <t>0,2%/10ML GOTAS OFTALMICAS</t>
  </si>
  <si>
    <t>TOPTEAR PLUS</t>
  </si>
  <si>
    <t>0,4%/10ML GOTAS OFTALMICAS</t>
  </si>
  <si>
    <t xml:space="preserve">TOPTEAR </t>
  </si>
  <si>
    <t>MARTESIA</t>
  </si>
  <si>
    <t>300MG TABLETA</t>
  </si>
  <si>
    <t>GLAUCOTENSIL T</t>
  </si>
  <si>
    <t>TOBRAMICINA/DEXAMETASONA</t>
  </si>
  <si>
    <t>GOTABIOTIC D</t>
  </si>
  <si>
    <t xml:space="preserve">BROMFENACO SODICO (SESQUIHIDRATADO) 0.962 MG </t>
  </si>
  <si>
    <t>3ML GOTAS OFTALMICAS</t>
  </si>
  <si>
    <t>GLAUCOPROST</t>
  </si>
  <si>
    <t xml:space="preserve">NEBIVOLOL </t>
  </si>
  <si>
    <t>FILTRO SOLAR</t>
  </si>
  <si>
    <t>120 GRM CREMA</t>
  </si>
  <si>
    <t>BLOQ UMBRELLA + EMULS</t>
  </si>
  <si>
    <t>MAGALDRATO/DIMETICONA</t>
  </si>
  <si>
    <t>80MG/10MG SOBRES</t>
  </si>
  <si>
    <t>COLISTINA + CORTICOIDE + NEOMICINA</t>
  </si>
  <si>
    <t>8ML GOTAS OTICAS</t>
  </si>
  <si>
    <t>ACETILCISTEINA</t>
  </si>
  <si>
    <t>200MG SOBRES</t>
  </si>
  <si>
    <t>150ML JARABE</t>
  </si>
  <si>
    <t>FLUIMUCIL JARABE LISTO</t>
  </si>
  <si>
    <t>4%/120ML JARABE</t>
  </si>
  <si>
    <t>FLUIMUCIL JARABE</t>
  </si>
  <si>
    <t xml:space="preserve">CIPROFLOXACINA </t>
  </si>
  <si>
    <t>10ML GOTAS OTICAS</t>
  </si>
  <si>
    <t>ACEOTO PLUS</t>
  </si>
  <si>
    <t xml:space="preserve">FOSSOMICINA </t>
  </si>
  <si>
    <t>3GR SOBRES</t>
  </si>
  <si>
    <t>ACETATO DE FLUOROMETOLONA 0,1% X 5 ML</t>
  </si>
  <si>
    <t>FLUMETOL NF</t>
  </si>
  <si>
    <t>SOPHIA</t>
  </si>
  <si>
    <t>ACETATO DE PREDNISOLONA  1% SUSPENSION OFT.</t>
  </si>
  <si>
    <t>SOPHIPREN</t>
  </si>
  <si>
    <t>BRIMONIDINA SOLUCION OFT 0.2 % X 5 ML</t>
  </si>
  <si>
    <t>AGGLAD</t>
  </si>
  <si>
    <t>BROMFENACO 0.09% GOTAS OFT. X 5 ML</t>
  </si>
  <si>
    <t>ZEBESTEN</t>
  </si>
  <si>
    <t>CIPROFLOXACINO  SLN. OFT 0.3% X 5 ML</t>
  </si>
  <si>
    <t>SOPHIXIN</t>
  </si>
  <si>
    <t>CONDROITINA 0.1% + HIALURONATO 0.1% SLN OFT X 15 ML</t>
  </si>
  <si>
    <t>HUMYLUB OFTENO</t>
  </si>
  <si>
    <t>DICLOFENACO SODICO SLN OFT 0.1% X 5 ML</t>
  </si>
  <si>
    <t>3A-OFTENO</t>
  </si>
  <si>
    <t>DORZOLAMIDA 2%+TIMOLOL 0.5%+BRIMONIDINA 0.2% SLN OFT X 5 ML</t>
  </si>
  <si>
    <t>KRYTANTEK</t>
  </si>
  <si>
    <t>HIALURONATO DE SODIO SOLUCION OFT 0.4% X 20 DOSIS</t>
  </si>
  <si>
    <t>LAGRICEL OFTENO</t>
  </si>
  <si>
    <t>TOBRAMICINA 0.3% DEXAMETAZONA 1% UNG. X 3.5 G</t>
  </si>
  <si>
    <t>TRAZIDEX UNG</t>
  </si>
  <si>
    <t>LATANOPROST 0.005% SLN OFT. X 3 ML</t>
  </si>
  <si>
    <t>GAAP</t>
  </si>
  <si>
    <t>GLIMEPIRIDA TAB. X 4 MG X 15</t>
  </si>
  <si>
    <t>THIOCTACID</t>
  </si>
  <si>
    <t>TRAVOPROST GOTAS OFTAL X 0.004 MG/ML X 10 ML</t>
  </si>
  <si>
    <t>FOCUS</t>
  </si>
  <si>
    <t>TAVOPROST+TIMOLOL 0.04%/0.5% X 10 ML</t>
  </si>
  <si>
    <t>BIOFOCUS</t>
  </si>
  <si>
    <t>BRIMONIDINA TARTRATO SOLUCION OFT 0.2%  X 5 ML</t>
  </si>
  <si>
    <t>BRIMOFTAL</t>
  </si>
  <si>
    <t>TECNOQUIMICAS</t>
  </si>
  <si>
    <t>BRIMONIDINA TARTRATO SOLUCION OFT 1,5%  X 5 ML</t>
  </si>
  <si>
    <t>KEPPRA</t>
  </si>
  <si>
    <t>LEVETIRACETAM TABL. X 1000 MG X 31</t>
  </si>
  <si>
    <t>LEVETIRACETAM TABL. X 500 MG X 30</t>
  </si>
  <si>
    <t>SAXAGLIPTINA+METFORMINA HCI COMP. X 2,5/1000 MG X 28</t>
  </si>
  <si>
    <t>BIMATOPROST SOLUCION OFTAL 0.3%  X 3 ML</t>
  </si>
  <si>
    <t>MENARINI</t>
  </si>
  <si>
    <t>VAST 20 MG X 30 TABLETAS.</t>
  </si>
  <si>
    <t>VAST 40 MG X 30 TABLETAS.</t>
  </si>
  <si>
    <t>PRECIO VIAMEDICAL</t>
  </si>
  <si>
    <t xml:space="preserve">TERMOMETRO INSTITUCIONAL </t>
  </si>
  <si>
    <t>TERMOMETRO COMERCIAL</t>
  </si>
  <si>
    <t>VALSARTAN TABL. X 80 MG X 15</t>
  </si>
  <si>
    <t>CARBONATO DE CALCIO + VITAMINA D TABLETA</t>
  </si>
  <si>
    <t>CALCIO + VITA D</t>
  </si>
  <si>
    <t xml:space="preserve">ACETAMINOFEN+CODEINA TABL 326/30MG </t>
  </si>
  <si>
    <t>ALGIMIDE F</t>
  </si>
  <si>
    <t>FEGMARAD 2,5</t>
  </si>
  <si>
    <t>ATORVASTATINA TABL. X 10 MG X 30</t>
  </si>
  <si>
    <t>BRIMOLOL</t>
  </si>
  <si>
    <t xml:space="preserve">DOXAZOCINA TABLETA 4MG </t>
  </si>
  <si>
    <t>CARDURAN</t>
  </si>
  <si>
    <t>ENSURE ADVANCE</t>
  </si>
  <si>
    <t>ENALAPRIL 5mg CJx300 TAB-INS</t>
  </si>
  <si>
    <t>ENALAPRIL 5 MG</t>
  </si>
  <si>
    <t>SYSTANE ULTRA</t>
  </si>
  <si>
    <t>FLUDROCORTISONA 50MG TABLETAS</t>
  </si>
  <si>
    <t>ASTONIM H TABLETA</t>
  </si>
  <si>
    <t>ECLOSYNT INH</t>
  </si>
  <si>
    <t>BCN MEDICAL</t>
  </si>
  <si>
    <t>PERSEA GRATISSIMA+GLICINE MAX 300MG</t>
  </si>
  <si>
    <t>PIASCLEDINE TAB</t>
  </si>
  <si>
    <t>CLINDAMICINA FOSFATO 100mg + CLOTRIMAZOL  CREMA VAGINAL</t>
  </si>
  <si>
    <t>VAGYNIL CREMA VAGINAL</t>
  </si>
  <si>
    <t xml:space="preserve">VERAPAMILO 80 mg CAJA </t>
  </si>
  <si>
    <t xml:space="preserve">AMITRIPTILINA 25 mg CAJA </t>
  </si>
  <si>
    <t>MOMETASONA SPRAY NASAL PEDIAT FCO x 100MCG</t>
  </si>
  <si>
    <t>MOMETASYN INH</t>
  </si>
  <si>
    <t>SYSTESYS</t>
  </si>
  <si>
    <t xml:space="preserve">LOPERAMIDA </t>
  </si>
  <si>
    <t>SILODOSINA TABL. X 4 MG X 30</t>
  </si>
  <si>
    <t>CORTIOFTAL GOTAS</t>
  </si>
  <si>
    <t>CORTIOFTAL F GOTAS</t>
  </si>
  <si>
    <t>PREDNISOLONA ACETATO 1.0%</t>
  </si>
  <si>
    <t>OFTAMOX</t>
  </si>
  <si>
    <t xml:space="preserve">NAPROXENO MK 250 MG TAB       </t>
  </si>
  <si>
    <t xml:space="preserve">NAPROXENO MK 500 MG TAB       </t>
  </si>
  <si>
    <t>CARBAMAZEPINA 200MG</t>
  </si>
  <si>
    <t>SACUBITRIL/VALSARTAN TABL. X 200 MG X 60</t>
  </si>
  <si>
    <t xml:space="preserve">CAPTOPRIL 25mg </t>
  </si>
  <si>
    <t>CAPTOPRIL 25mg</t>
  </si>
  <si>
    <t>100MG/5MG TABLETA</t>
  </si>
  <si>
    <t xml:space="preserve">GEL VAGINAL </t>
  </si>
  <si>
    <t>POLICRESULENO 1,8% GEL VAGINAL</t>
  </si>
  <si>
    <t>FITOPLUS GEL VAGINAL</t>
  </si>
  <si>
    <t>KETOPROFENO 100mg TABLETA</t>
  </si>
  <si>
    <t>TABELTA</t>
  </si>
  <si>
    <t>KETOPROFENO 100mg</t>
  </si>
  <si>
    <t>VALACICLOVIR 1GR TABLETA</t>
  </si>
  <si>
    <t>VALCYCLOVIR</t>
  </si>
  <si>
    <t>TRAMAD 37,5mg + ACETA 325mg CJx10 TAB-CO</t>
  </si>
  <si>
    <t>TRAMAD 37,5mg + ACETAMI 325mg CJx10 TAB-CO</t>
  </si>
  <si>
    <t>ATORVASTATINA 10 MG</t>
  </si>
  <si>
    <t>ATORVASTATINA MK 10 MG TABLETAS RECUBIERTAS</t>
  </si>
  <si>
    <t xml:space="preserve">BETAHISTINA 8 mg </t>
  </si>
  <si>
    <t xml:space="preserve">CLOZAPINA 100 mg </t>
  </si>
  <si>
    <t>OLMESARTAN  MEDOXOMIL TAB X 20 MG X 30</t>
  </si>
  <si>
    <t>AMPICILINA 500MG</t>
  </si>
  <si>
    <t xml:space="preserve">AMPICILINA </t>
  </si>
  <si>
    <t>TRAMADOL</t>
  </si>
  <si>
    <t>TRAMADOL TABL. 50MG</t>
  </si>
  <si>
    <t>PAROXETINA 20 mg</t>
  </si>
  <si>
    <t xml:space="preserve">VERAPAMILO 120 mg </t>
  </si>
  <si>
    <t>TRIMEBUTINA 200 MG+SIMETICONA 120MG</t>
  </si>
  <si>
    <t>TRIMEBUTINA + SIME  200MG/120MG TABLETAS</t>
  </si>
  <si>
    <t xml:space="preserve">CLOBETASOL PROPIO 0,05% CREMA </t>
  </si>
  <si>
    <t xml:space="preserve">CLOBETASOL PROPIO 0,05% </t>
  </si>
  <si>
    <t>LEVODOPA+CARBIDOPA+ENTACAPONA COMP X 50/12,5/200MG FCO X 30</t>
  </si>
  <si>
    <t>FEVENY</t>
  </si>
  <si>
    <t>BCNMEDICAL</t>
  </si>
  <si>
    <t>OXICODONA TABL . X 10 MG X 30</t>
  </si>
  <si>
    <t>TARGIN TAB</t>
  </si>
  <si>
    <t>HYTRIN TABLE</t>
  </si>
  <si>
    <t>MIRABEGRON 50MG</t>
  </si>
  <si>
    <t>MYRBETRIC TAB</t>
  </si>
  <si>
    <t>TAFLUPROST 15 MCG GOTAS</t>
  </si>
  <si>
    <t>SAFLUTAN GOTAS OFTALMICAS</t>
  </si>
  <si>
    <t>UREA 40% CREMA</t>
  </si>
  <si>
    <t>UREALAC CREMA</t>
  </si>
  <si>
    <t>RYTMONORM TAB</t>
  </si>
  <si>
    <t>MINOXIDIL 5%+TRETINONA 0,025% LOCION</t>
  </si>
  <si>
    <t>FOLIESTER SOLUCION</t>
  </si>
  <si>
    <t>LAGRIMAX</t>
  </si>
  <si>
    <t>ALERCARE GOTAS</t>
  </si>
  <si>
    <t xml:space="preserve">PROTECTOR SOLAR </t>
  </si>
  <si>
    <t>ERYFOTONA LOCION</t>
  </si>
  <si>
    <t>ISDIN PHARMA</t>
  </si>
  <si>
    <t>RIFAX SUSPENSION</t>
  </si>
  <si>
    <t>VERAPAMILO 80MG</t>
  </si>
  <si>
    <t>VERAPAMILO 240MG</t>
  </si>
  <si>
    <t xml:space="preserve">ISOPTIN </t>
  </si>
  <si>
    <t>ISOPTIN SR</t>
  </si>
  <si>
    <t>MELATONINA 2MG</t>
  </si>
  <si>
    <t>CIRCADIN TABLETA</t>
  </si>
  <si>
    <t xml:space="preserve">QUETIAPINA 200 mg </t>
  </si>
  <si>
    <t>COAPROVEL</t>
  </si>
  <si>
    <t>ZOLOF TABLETA</t>
  </si>
  <si>
    <t>TABLETA EFERVECENTE</t>
  </si>
  <si>
    <t>REDOXON EFERVECENTE</t>
  </si>
  <si>
    <t>EXFORGE HCT 160/10/12,5</t>
  </si>
  <si>
    <t xml:space="preserve">NOVARTIS </t>
  </si>
  <si>
    <t>ZOLPIDEN</t>
  </si>
  <si>
    <t>TRIALON GOATS</t>
  </si>
  <si>
    <t>LIPOSOMAL SERUM LOCION 30ML</t>
  </si>
  <si>
    <t>TARGET LOCION</t>
  </si>
  <si>
    <t>BIPERIDENO 2MG TABLETA</t>
  </si>
  <si>
    <t>BIPERIDENO</t>
  </si>
  <si>
    <t>ACIDO VALPROICO TABLETA 500MG</t>
  </si>
  <si>
    <t>VALCOTE</t>
  </si>
  <si>
    <t>OLOFTAL GOTAS</t>
  </si>
  <si>
    <t>CANDEPREX</t>
  </si>
  <si>
    <t>CANDEPREX A</t>
  </si>
  <si>
    <t>CANDEPREX H</t>
  </si>
  <si>
    <t>PRECIO UNITARIO-UAES</t>
  </si>
  <si>
    <t xml:space="preserve">SYSTANE </t>
  </si>
  <si>
    <t>VALCOTE ER</t>
  </si>
  <si>
    <t>TELMISARTAN 40MG</t>
  </si>
  <si>
    <t>BETAHISTINA DICLORHIDRATO TABL. 8MG</t>
  </si>
  <si>
    <t>FORMULA POLIMERICA COMPLETA Y BALANCEADA PARA NIÑOS - 900 G</t>
  </si>
  <si>
    <t>CLOTRIMAZOL + MOMETASONA+ MUPIROCINA CREMA</t>
  </si>
  <si>
    <t>DERMA Q</t>
  </si>
  <si>
    <t>ALOPURINOL TABL. X 300MG</t>
  </si>
  <si>
    <t>UROCUAD TABLETA</t>
  </si>
  <si>
    <t>TEOFARMA</t>
  </si>
  <si>
    <t>ARCOXIA</t>
  </si>
  <si>
    <t>ETORICOXIB TABL. 90MG</t>
  </si>
  <si>
    <t>PARICALCITOL 1MCG CAPSULA</t>
  </si>
  <si>
    <t>ZEMPLAR</t>
  </si>
  <si>
    <t>PRECIO LA REBAJA</t>
  </si>
  <si>
    <t>UNIVERSIDAD DE CORDOBA</t>
  </si>
  <si>
    <t>UNIDAD ADMINISTRATIVA ESPECIAL DE SALUD</t>
  </si>
  <si>
    <t>AÑO 2019-2020</t>
  </si>
  <si>
    <t>LISTADO UNIFICADO DE PRECIOS DE MEDICAMENTOS</t>
  </si>
  <si>
    <t>PRINCIPIO ACTIVO</t>
  </si>
  <si>
    <t xml:space="preserve">LUMIGAN </t>
  </si>
  <si>
    <t>ACIDO VALPROICO TABLETA 250MG</t>
  </si>
  <si>
    <t>VALCOTE 250mg</t>
  </si>
  <si>
    <t>COLMIBE 10/20MG</t>
  </si>
  <si>
    <t>PIROXICAM AMPOLLA 40MG</t>
  </si>
  <si>
    <t>VERAM-D</t>
  </si>
  <si>
    <t>ACETAMINOFEN+CODEINA 325/8MG</t>
  </si>
  <si>
    <t xml:space="preserve">WINADEINE </t>
  </si>
  <si>
    <t>DROPIRENONA+ETINILESTRADIOL COMP. CJA X 28</t>
  </si>
  <si>
    <t>YASMINIQ</t>
  </si>
  <si>
    <t>TRIAMCINOLONA SPRAY NASAL X 55 MCG X 120 DOSIS</t>
  </si>
  <si>
    <t>NASACORTAQ</t>
  </si>
  <si>
    <t>MOSAPRIDE TABL. X 5 MG X 30</t>
  </si>
  <si>
    <t>REFLUCIL</t>
  </si>
  <si>
    <t>ESTRADIOL VALERATO/DIENOGEST TABL. X 2/2 MG X 28</t>
  </si>
  <si>
    <t>TABLETAS CAJA X 28TAB</t>
  </si>
  <si>
    <t>SEGUFEM</t>
  </si>
  <si>
    <t>TAMSULON</t>
  </si>
  <si>
    <t>TOBRAMICINA 0.3%  SLN OFT X 5 ML</t>
  </si>
  <si>
    <t>TOBRAOFTAL</t>
  </si>
  <si>
    <t>CLOBAZAM TABL. X 20 MG X 20</t>
  </si>
  <si>
    <t>URBADAN</t>
  </si>
  <si>
    <t>METOTREXATO AMP. X 15 MG/ML</t>
  </si>
  <si>
    <t>METOJECT</t>
  </si>
  <si>
    <t>PHARMALAB</t>
  </si>
  <si>
    <t>BECLOMETASONA DIPROPIONATO INH X 50 MCG X 200 DOSIS</t>
  </si>
  <si>
    <t>BECLOMETASONA+DIPROPIONATO INH X 250 MCG</t>
  </si>
  <si>
    <t>BECLOMAR</t>
  </si>
  <si>
    <t>BENZIDAMINA HCL TABL. X 3 MG X 100</t>
  </si>
  <si>
    <t>BENZIRIN VERDE</t>
  </si>
  <si>
    <t>FLAVOXATO TABL. X 200 MG</t>
  </si>
  <si>
    <t>BLADURIL</t>
  </si>
  <si>
    <t>SULFADIAZINA DE PLATA CREMA X 20 GR</t>
  </si>
  <si>
    <t>HEBERMIN CREMA</t>
  </si>
  <si>
    <t>GINGKO BILOBA TABL. X 80 MG</t>
  </si>
  <si>
    <t>DIFENHIDRAMINA JARABE</t>
  </si>
  <si>
    <t>CEFALEXINA  500MG TABLETAS</t>
  </si>
  <si>
    <t>EFALTEC  500MG</t>
  </si>
  <si>
    <t xml:space="preserve">BROMURO DE IPRATROPIO </t>
  </si>
  <si>
    <t>IPRASYNT 20MCG</t>
  </si>
  <si>
    <t>SALBUTAMOL INHALADOR</t>
  </si>
  <si>
    <t xml:space="preserve">SACRUSYT 100MCG </t>
  </si>
  <si>
    <t>DEXLANSOPRAZOL 30MG</t>
  </si>
  <si>
    <t>LAMPRAZOL 30MG</t>
  </si>
  <si>
    <t>RUPATADINA TABLETAS</t>
  </si>
  <si>
    <t xml:space="preserve">RUPAFIN </t>
  </si>
  <si>
    <t xml:space="preserve">LUMIGAN RC </t>
  </si>
  <si>
    <t>CELECOXIB 100 MG</t>
  </si>
  <si>
    <t>CELECOXIB MK 100 MG CAPSULAS</t>
  </si>
  <si>
    <t>BRIMOFTAL P</t>
  </si>
  <si>
    <t>CAPSULAS X 30</t>
  </si>
  <si>
    <t>PRECIO DE REGULACION 2019</t>
  </si>
  <si>
    <t>regulacion nueva circular 2020</t>
  </si>
  <si>
    <t>gotas</t>
  </si>
  <si>
    <t xml:space="preserve">DIFERENCIA </t>
  </si>
  <si>
    <t>DIFERENCIA  CON PRECIO DE REGULACION 2019 VS 2020</t>
  </si>
  <si>
    <t>DIFERENCIA DE PRECIO DE LISTA VS REGULACION 2020</t>
  </si>
  <si>
    <t>ABATACEPT JERINGA 250MG/1ML</t>
  </si>
  <si>
    <t>ABATACEPT JERINGA 125MG/1ML</t>
  </si>
  <si>
    <t>SOLUCION INYECTABLE</t>
  </si>
  <si>
    <t>ORENCIA</t>
  </si>
  <si>
    <t>BRISTOL MYERS</t>
  </si>
  <si>
    <t>AMBRISENTAN 10MG</t>
  </si>
  <si>
    <t>AMBRISENTAN 5MG</t>
  </si>
  <si>
    <t>VOLIBRIS</t>
  </si>
  <si>
    <t xml:space="preserve">GLAXO </t>
  </si>
  <si>
    <t xml:space="preserve">GOLIMUMAB 50MG </t>
  </si>
  <si>
    <t>SIMPONI</t>
  </si>
  <si>
    <t>PALBOCICLIB 100MG TABLETAS</t>
  </si>
  <si>
    <t>PALBOCICLIB  125MG TABLETAS</t>
  </si>
  <si>
    <t>PALBOCICLIB  75MG TABLETAS</t>
  </si>
  <si>
    <t>REAMPLA</t>
  </si>
  <si>
    <t>TABLETAS X 21</t>
  </si>
  <si>
    <t>ULIPRISTAL 5MG TABLETAS</t>
  </si>
  <si>
    <t>ULIPRISTAL 30MG TABLETAS</t>
  </si>
  <si>
    <t>CAJA X 1 TABLETA</t>
  </si>
  <si>
    <t>CAJA X 28 TAB</t>
  </si>
  <si>
    <t>ELLAONE</t>
  </si>
  <si>
    <t>HRAPHARMA</t>
  </si>
  <si>
    <t>ESMYA</t>
  </si>
  <si>
    <t>GEDEON</t>
  </si>
  <si>
    <t>25MG/500MG TABLETA</t>
  </si>
  <si>
    <t>DIENOGEST TABL. X 2 MG X 28</t>
  </si>
  <si>
    <t>DIENOMET</t>
  </si>
  <si>
    <t>NEUPRO</t>
  </si>
  <si>
    <t>KAISER</t>
  </si>
  <si>
    <t>ROTIGOTINA X 6 MG X 14</t>
  </si>
  <si>
    <t>TOXINA BOTULINICA A  AMP X 100 UI X 1 KIT</t>
  </si>
  <si>
    <t>BOTOX</t>
  </si>
  <si>
    <t>TOXINA BOTULINICA TIPO A AMP. X 50 UI CJA X 1</t>
  </si>
  <si>
    <t>RIISPERIDONA AMP.X 25 MG X 1</t>
  </si>
  <si>
    <t>RISPERDAL CIONSTA</t>
  </si>
  <si>
    <t>TADALAFIL  TAB X 20 MG X 8</t>
  </si>
  <si>
    <t>AÑO 2020</t>
  </si>
  <si>
    <t>NUEVO PRECIO 2020</t>
  </si>
  <si>
    <t>ENALAPRIL MALEATO TABL. X 10 MG X 30</t>
  </si>
  <si>
    <t>TADALAFILO COMP. X 20 MG X 14</t>
  </si>
  <si>
    <t xml:space="preserve">DURAX </t>
  </si>
  <si>
    <t>VITAMINA C  500mg CJx144TAB-CO</t>
  </si>
  <si>
    <t>OLMESARTAN 20MG</t>
  </si>
  <si>
    <t>OLMESARTAN 40 MG</t>
  </si>
  <si>
    <t>caja x2</t>
  </si>
  <si>
    <t>unitario</t>
  </si>
  <si>
    <t>OXITETRACICLINA UNG. OFT X 10 G</t>
  </si>
  <si>
    <t>TERRAMICINA</t>
  </si>
  <si>
    <t>UNG OFTALMICO</t>
  </si>
  <si>
    <t>CIPROFLOXACINO+FLUOCINOLONA ACETONIDO SLN OTICA FCO X 10 ML</t>
  </si>
  <si>
    <t>MUPIROCINA UNGUENTO</t>
  </si>
  <si>
    <t>PRESIDERM</t>
  </si>
  <si>
    <t>PAÑAL TENA BOLSA X 21</t>
  </si>
  <si>
    <t>TENA BASIC LARGE</t>
  </si>
  <si>
    <t>GENERAL</t>
  </si>
  <si>
    <t>CLOBETASOL LOCION X 60 ML</t>
  </si>
  <si>
    <t>TRIMICORT</t>
  </si>
  <si>
    <t>PROFADER-</t>
  </si>
  <si>
    <t>LACTOBACILLUS ACIDOPHILUS GOTAS X 5 ML</t>
  </si>
  <si>
    <t>BIOGAIA</t>
  </si>
  <si>
    <t>GOUTTES</t>
  </si>
  <si>
    <t>ABBOT</t>
  </si>
  <si>
    <t>OLOPATADINA SPRAY NASAL 0.60% X 200 ML</t>
  </si>
  <si>
    <t>OLONASE</t>
  </si>
  <si>
    <t>HIDRATANTE EFOLIANTE LOCION X 60 ML</t>
  </si>
  <si>
    <t>GLICOLIC</t>
  </si>
  <si>
    <t>CICLOPIRAX OLAMINA CREMA TOP. X 20 G</t>
  </si>
  <si>
    <t>ADAPALENO+PEROXIDO DE BENZOILO 0.1%/2.5%  GEL X 30 G</t>
  </si>
  <si>
    <t>EPIDUO</t>
  </si>
  <si>
    <t>FEXOFENADINA/PSEUDOEFEDRINA TABL. X 60/120 MG X 10</t>
  </si>
  <si>
    <t>ALERFAST</t>
  </si>
  <si>
    <t>SALMETEROL XINAFOATO FLUTICASONA PROPIONATO INH X 50/250 MCG</t>
  </si>
  <si>
    <t>SERECOR FORTE</t>
  </si>
  <si>
    <t>NISTATINA+OXIDO DE ZINC CREMA X 30 G</t>
  </si>
  <si>
    <t>CREMA N° 4</t>
  </si>
  <si>
    <t>ACIDO ACETILSALICILICO TABL. X 100 MG X 30</t>
  </si>
  <si>
    <t>CARDIOASAWIN</t>
  </si>
  <si>
    <t>ACIDO GLICOLICO+HIDROQUINONA LOCION X 60 ML</t>
  </si>
  <si>
    <t>GLICOLIC H</t>
  </si>
  <si>
    <t>CITRATO DE MAGNESIO+VITAMINA B12 SOBRES X 5 G X 30</t>
  </si>
  <si>
    <t>TOMAGNE PLUS</t>
  </si>
  <si>
    <t>EUROETIKA</t>
  </si>
  <si>
    <t>CLORURO DE SODIO 0.65% SLN.</t>
  </si>
  <si>
    <t>AFRISAL</t>
  </si>
  <si>
    <t>MOSAPRIDA + PANCRE + SIMETICONA TABL. X 5/170/125 MG X 30</t>
  </si>
  <si>
    <t>PROVITAMINA B5+VITAMINA E+ACIDO HIALURO EMULSION X 240 G</t>
  </si>
  <si>
    <t>EMOLIN NEO</t>
  </si>
  <si>
    <t>ALFLOREX  CAPS X 30</t>
  </si>
  <si>
    <t>PROCAPS-COLMED</t>
  </si>
  <si>
    <t>OXIDO DE ZINC 25% CREMA</t>
  </si>
  <si>
    <t>PASTA LASSAR</t>
  </si>
  <si>
    <t>QUIFARMA</t>
  </si>
  <si>
    <t>PROBIOTICO</t>
  </si>
  <si>
    <t>HIDROCORTISONA TABL. X 9 MG X 90</t>
  </si>
  <si>
    <t>KETOCONAZOL 2% CREMA X 30 G</t>
  </si>
  <si>
    <t>PROTECTOR SOLAR CONTRA LA RADIACION UVA Y UVB CREMA X 90 G</t>
  </si>
  <si>
    <t>AFELIUS KID</t>
  </si>
  <si>
    <t>CREMA ANTIPAÑALITIS+OXIDO DE ZINC AL 25 % UNGUENTO</t>
  </si>
  <si>
    <t>AMLIPRO</t>
  </si>
  <si>
    <t>CILOSTAZOL TABL. X 100 MG X 10</t>
  </si>
  <si>
    <t>ANGIOVAN</t>
  </si>
  <si>
    <t>TICAGRELOR COMP. X 90 MG X 30</t>
  </si>
  <si>
    <t>BRILINTA</t>
  </si>
  <si>
    <t>AZTRASENECA</t>
  </si>
  <si>
    <t>BROMURO DE PINAVERIO+DIMETICONA CAPS X 100/300 MG X 30</t>
  </si>
  <si>
    <t>BROMUX D</t>
  </si>
  <si>
    <t>LITIO CARBONATO TABL. X 300 MG X 30</t>
  </si>
  <si>
    <t>CARBOLIT</t>
  </si>
  <si>
    <t>AVENTIS</t>
  </si>
  <si>
    <t>ACETATO DE METILPREDNISOLONA AMP. X 40 MG/1 ML CJA X 1</t>
  </si>
  <si>
    <t>DEPO-MEDROL</t>
  </si>
  <si>
    <t>ANTIACIDO+ANTIFLATULENTO SUSP. X 360 ML</t>
  </si>
  <si>
    <t>DITOGEL PLUS</t>
  </si>
  <si>
    <t>BREMYMG</t>
  </si>
  <si>
    <t>SUPLEMENTO DIETARIO SOBRES X 110 G</t>
  </si>
  <si>
    <t>ENTEREX HEPATIC</t>
  </si>
  <si>
    <t>PREDNISOLONA SUSP. X 1MG/ML X 100 ML</t>
  </si>
  <si>
    <t>FISOPRED</t>
  </si>
  <si>
    <t>GASTRIDE</t>
  </si>
  <si>
    <t>L-ORINTINA-L-ASPARATO SOBRES GRANULADO X 3 G  X 30</t>
  </si>
  <si>
    <t>HEPA-MERZ</t>
  </si>
  <si>
    <t>MERZ</t>
  </si>
  <si>
    <t>ESZOPLICONA TAB X  2 MG X 30</t>
  </si>
  <si>
    <t>INDUCTAL</t>
  </si>
  <si>
    <t>CAMARA PARA INHALAR ADULTO</t>
  </si>
  <si>
    <t>INHALOCAMARA</t>
  </si>
  <si>
    <t>POLIETILENGLICOL SLN OFT X 4 MG/ 10 ML</t>
  </si>
  <si>
    <t>LACRISYN</t>
  </si>
  <si>
    <t>CREMA EMOLIENTE LOCION X 60 G</t>
  </si>
  <si>
    <t>LENIDERM</t>
  </si>
  <si>
    <t>CICLOSPORINA SOL AL 0.1% GOTAS OFTENO X 5 ML</t>
  </si>
  <si>
    <t>MODUSIK-A</t>
  </si>
  <si>
    <t>OPHIA</t>
  </si>
  <si>
    <t>FLUOXETINA SUSP X 70 ML</t>
  </si>
  <si>
    <t>MOLTOBEN</t>
  </si>
  <si>
    <t>LUBIPROSTONE CAPS X 24 MCG x 21</t>
  </si>
  <si>
    <t>MOVIPROST</t>
  </si>
  <si>
    <t>BIFIDOBACTERIUM+FRUCTOOLIGOSACARIDOS CAPS X 30</t>
  </si>
  <si>
    <t>MULTIFLORA</t>
  </si>
  <si>
    <t>MUPICARE</t>
  </si>
  <si>
    <t>ARMOFAR</t>
  </si>
  <si>
    <t>NOMETASONA FUROATO SPRAY NASAL X 10 G</t>
  </si>
  <si>
    <t>NASONEX PEDIATRICO</t>
  </si>
  <si>
    <t>LEVODOPA + CARBIDOPA TABL. X 250/25 MG X 100</t>
  </si>
  <si>
    <t>PARKEN</t>
  </si>
  <si>
    <t>PSIPHARMA</t>
  </si>
  <si>
    <t>PREDNISOLONA SUSP. X 1MG/ML</t>
  </si>
  <si>
    <t>PEPRED</t>
  </si>
  <si>
    <t>DIOSMECTITA SOBRES X 3 GR X 10</t>
  </si>
  <si>
    <t>SMECTA</t>
  </si>
  <si>
    <t>SULFATO DE ZINC SUSP X 2 MG X 120 ML</t>
  </si>
  <si>
    <t>PICOSULFATO+OXIDO MAGNESIO+ACIDO CITRICO X 10 MG/15/1 GR X 2</t>
  </si>
  <si>
    <t>TRAVAD PIK</t>
  </si>
  <si>
    <t>ELEMENTO</t>
  </si>
  <si>
    <t>INH</t>
  </si>
  <si>
    <t>ELEMENTOS</t>
  </si>
  <si>
    <t>LISTADO UNIFICADO DE MEDICAMENTOS</t>
  </si>
  <si>
    <t xml:space="preserve"> VIGENCIA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</si>
</sst>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$-240A]\ #,##0.00"/>
    <numFmt numFmtId="167" formatCode="_-* #,##0.00\ _€_-;\-* #,##0.00\ _€_-;_-* &quot;-&quot;??\ _€_-;_-@_-"/>
    <numFmt numFmtId="168" formatCode="_-* #,##0.00\ _P_t_s_-;\-* #,##0.00\ _P_t_s_-;_-* \-??\ _P_t_s_-;_-@_-"/>
    <numFmt numFmtId="169" formatCode="#,##0.00&quot;       &quot;;\-#,##0.00&quot;       &quot;;&quot; -&quot;#&quot;       &quot;;@\ "/>
    <numFmt numFmtId="170" formatCode="[$$-240A]\ 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0" fontId="6" fillId="0" borderId="0"/>
    <xf numFmtId="169" fontId="7" fillId="0" borderId="0"/>
    <xf numFmtId="168" fontId="6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6" fontId="2" fillId="2" borderId="1" xfId="3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0" fontId="0" fillId="0" borderId="0" xfId="0"/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170" fontId="9" fillId="0" borderId="2" xfId="0" applyNumberFormat="1" applyFont="1" applyFill="1" applyBorder="1" applyAlignment="1">
      <alignment wrapText="1"/>
    </xf>
    <xf numFmtId="170" fontId="4" fillId="0" borderId="2" xfId="3" applyNumberFormat="1" applyFont="1" applyFill="1" applyBorder="1" applyAlignment="1">
      <alignment vertical="center" wrapText="1"/>
    </xf>
    <xf numFmtId="170" fontId="12" fillId="0" borderId="2" xfId="3" applyNumberFormat="1" applyFont="1" applyFill="1" applyBorder="1" applyAlignment="1" applyProtection="1">
      <alignment vertical="center" wrapText="1"/>
      <protection locked="0"/>
    </xf>
    <xf numFmtId="170" fontId="9" fillId="0" borderId="2" xfId="0" applyNumberFormat="1" applyFont="1" applyFill="1" applyBorder="1" applyAlignment="1" applyProtection="1">
      <alignment wrapText="1"/>
      <protection locked="0"/>
    </xf>
    <xf numFmtId="170" fontId="12" fillId="0" borderId="2" xfId="3" applyNumberFormat="1" applyFont="1" applyFill="1" applyBorder="1" applyAlignment="1">
      <alignment vertical="center" wrapText="1"/>
    </xf>
    <xf numFmtId="170" fontId="9" fillId="0" borderId="2" xfId="10" applyNumberFormat="1" applyFont="1" applyFill="1" applyBorder="1" applyAlignment="1" applyProtection="1">
      <alignment horizontal="right" vertical="center" wrapText="1"/>
      <protection locked="0"/>
    </xf>
    <xf numFmtId="170" fontId="11" fillId="0" borderId="2" xfId="3" applyNumberFormat="1" applyFont="1" applyFill="1" applyBorder="1" applyAlignment="1" applyProtection="1">
      <alignment vertical="center" wrapText="1"/>
      <protection locked="0"/>
    </xf>
    <xf numFmtId="170" fontId="9" fillId="0" borderId="2" xfId="1" applyNumberFormat="1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 applyProtection="1">
      <alignment horizontal="left" vertical="justify" wrapText="1"/>
      <protection locked="0"/>
    </xf>
    <xf numFmtId="22" fontId="3" fillId="0" borderId="2" xfId="0" applyNumberFormat="1" applyFont="1" applyFill="1" applyBorder="1" applyAlignment="1" applyProtection="1">
      <alignment horizontal="left" wrapText="1"/>
      <protection locked="0"/>
    </xf>
    <xf numFmtId="170" fontId="4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4" fillId="0" borderId="2" xfId="0" applyNumberFormat="1" applyFont="1" applyFill="1" applyBorder="1" applyAlignment="1" applyProtection="1">
      <alignment horizontal="right" wrapText="1"/>
      <protection locked="0"/>
    </xf>
    <xf numFmtId="170" fontId="4" fillId="0" borderId="2" xfId="0" applyNumberFormat="1" applyFont="1" applyFill="1" applyBorder="1" applyAlignment="1">
      <alignment horizontal="right" wrapText="1"/>
    </xf>
    <xf numFmtId="170" fontId="4" fillId="0" borderId="2" xfId="3" applyNumberFormat="1" applyFont="1" applyFill="1" applyBorder="1" applyAlignment="1">
      <alignment horizontal="right" vertical="center" wrapText="1"/>
    </xf>
    <xf numFmtId="170" fontId="4" fillId="0" borderId="2" xfId="1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170" fontId="9" fillId="0" borderId="2" xfId="10" applyNumberFormat="1" applyFont="1" applyFill="1" applyBorder="1" applyAlignment="1">
      <alignment wrapText="1"/>
    </xf>
    <xf numFmtId="170" fontId="9" fillId="0" borderId="2" xfId="0" applyNumberFormat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170" fontId="9" fillId="0" borderId="2" xfId="1" applyNumberFormat="1" applyFont="1" applyFill="1" applyBorder="1" applyAlignment="1">
      <alignment wrapText="1"/>
    </xf>
    <xf numFmtId="170" fontId="9" fillId="0" borderId="2" xfId="1" applyNumberFormat="1" applyFont="1" applyFill="1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10" fillId="0" borderId="2" xfId="0" applyFont="1" applyFill="1" applyBorder="1" applyAlignment="1">
      <alignment vertical="center"/>
    </xf>
    <xf numFmtId="170" fontId="9" fillId="0" borderId="2" xfId="10" applyNumberFormat="1" applyFont="1" applyFill="1" applyBorder="1"/>
    <xf numFmtId="0" fontId="2" fillId="2" borderId="4" xfId="0" applyFont="1" applyFill="1" applyBorder="1" applyAlignment="1">
      <alignment horizontal="center" vertical="top" wrapText="1"/>
    </xf>
    <xf numFmtId="0" fontId="0" fillId="3" borderId="0" xfId="0" applyFill="1"/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170" fontId="2" fillId="2" borderId="1" xfId="0" applyNumberFormat="1" applyFont="1" applyFill="1" applyBorder="1" applyAlignment="1">
      <alignment horizontal="center" vertical="top" wrapText="1"/>
    </xf>
    <xf numFmtId="170" fontId="9" fillId="0" borderId="2" xfId="0" applyNumberFormat="1" applyFont="1" applyBorder="1" applyAlignment="1">
      <alignment horizontal="right"/>
    </xf>
    <xf numFmtId="170" fontId="2" fillId="0" borderId="0" xfId="0" applyNumberFormat="1" applyFont="1" applyAlignment="1">
      <alignment horizontal="right"/>
    </xf>
    <xf numFmtId="170" fontId="2" fillId="2" borderId="1" xfId="3" applyNumberFormat="1" applyFont="1" applyFill="1" applyBorder="1" applyAlignment="1">
      <alignment horizontal="center" vertical="top" wrapText="1"/>
    </xf>
    <xf numFmtId="170" fontId="12" fillId="3" borderId="2" xfId="3" applyNumberFormat="1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170" fontId="12" fillId="4" borderId="2" xfId="3" applyNumberFormat="1" applyFont="1" applyFill="1" applyBorder="1" applyAlignment="1" applyProtection="1">
      <alignment vertical="center" wrapText="1"/>
      <protection locked="0"/>
    </xf>
    <xf numFmtId="170" fontId="4" fillId="4" borderId="2" xfId="3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/>
    </xf>
    <xf numFmtId="170" fontId="12" fillId="4" borderId="2" xfId="3" applyNumberFormat="1" applyFont="1" applyFill="1" applyBorder="1" applyAlignment="1">
      <alignment vertical="center" wrapText="1"/>
    </xf>
    <xf numFmtId="170" fontId="4" fillId="4" borderId="2" xfId="3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top" wrapText="1"/>
    </xf>
    <xf numFmtId="0" fontId="3" fillId="4" borderId="2" xfId="0" applyFont="1" applyFill="1" applyBorder="1"/>
    <xf numFmtId="0" fontId="3" fillId="4" borderId="2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170" fontId="9" fillId="4" borderId="2" xfId="3" applyNumberFormat="1" applyFont="1" applyFill="1" applyBorder="1" applyAlignment="1" applyProtection="1">
      <alignment vertical="center" wrapText="1"/>
      <protection locked="0"/>
    </xf>
    <xf numFmtId="170" fontId="4" fillId="4" borderId="2" xfId="0" applyNumberFormat="1" applyFont="1" applyFill="1" applyBorder="1" applyAlignment="1" applyProtection="1">
      <alignment horizontal="righ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49" fontId="3" fillId="4" borderId="2" xfId="0" applyNumberFormat="1" applyFont="1" applyFill="1" applyBorder="1" applyAlignment="1" applyProtection="1">
      <alignment horizontal="left" vertical="top" wrapText="1"/>
      <protection locked="0"/>
    </xf>
    <xf numFmtId="170" fontId="9" fillId="4" borderId="2" xfId="0" applyNumberFormat="1" applyFont="1" applyFill="1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170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170" fontId="9" fillId="3" borderId="2" xfId="0" applyNumberFormat="1" applyFont="1" applyFill="1" applyBorder="1" applyAlignment="1" applyProtection="1">
      <alignment wrapText="1"/>
      <protection locked="0"/>
    </xf>
    <xf numFmtId="170" fontId="4" fillId="3" borderId="2" xfId="0" applyNumberFormat="1" applyFont="1" applyFill="1" applyBorder="1" applyAlignment="1" applyProtection="1">
      <alignment horizontal="right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0" fillId="3" borderId="0" xfId="0" applyFill="1" applyAlignment="1">
      <alignment wrapText="1"/>
    </xf>
    <xf numFmtId="0" fontId="3" fillId="0" borderId="0" xfId="0" applyFont="1"/>
    <xf numFmtId="170" fontId="4" fillId="0" borderId="2" xfId="0" applyNumberFormat="1" applyFont="1" applyBorder="1" applyAlignment="1">
      <alignment horizontal="right"/>
    </xf>
    <xf numFmtId="170" fontId="14" fillId="0" borderId="2" xfId="0" applyNumberFormat="1" applyFont="1" applyBorder="1" applyAlignment="1">
      <alignment horizontal="right"/>
    </xf>
    <xf numFmtId="170" fontId="4" fillId="3" borderId="2" xfId="0" applyNumberFormat="1" applyFont="1" applyFill="1" applyBorder="1" applyAlignment="1">
      <alignment horizontal="right" wrapText="1"/>
    </xf>
    <xf numFmtId="170" fontId="4" fillId="3" borderId="2" xfId="0" applyNumberFormat="1" applyFont="1" applyFill="1" applyBorder="1" applyAlignment="1">
      <alignment horizontal="right"/>
    </xf>
    <xf numFmtId="170" fontId="4" fillId="3" borderId="2" xfId="3" applyNumberFormat="1" applyFont="1" applyFill="1" applyBorder="1" applyAlignment="1" applyProtection="1">
      <alignment horizontal="right" vertical="center" wrapText="1"/>
      <protection locked="0"/>
    </xf>
    <xf numFmtId="170" fontId="2" fillId="2" borderId="4" xfId="3" applyNumberFormat="1" applyFont="1" applyFill="1" applyBorder="1" applyAlignment="1">
      <alignment horizontal="center" vertical="top" wrapText="1"/>
    </xf>
    <xf numFmtId="170" fontId="15" fillId="0" borderId="2" xfId="0" applyNumberFormat="1" applyFont="1" applyBorder="1"/>
    <xf numFmtId="170" fontId="15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170" fontId="2" fillId="3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170" fontId="16" fillId="3" borderId="2" xfId="0" applyNumberFormat="1" applyFont="1" applyFill="1" applyBorder="1" applyAlignment="1">
      <alignment horizontal="right"/>
    </xf>
    <xf numFmtId="170" fontId="9" fillId="3" borderId="2" xfId="0" applyNumberFormat="1" applyFont="1" applyFill="1" applyBorder="1" applyAlignment="1">
      <alignment horizontal="right"/>
    </xf>
    <xf numFmtId="0" fontId="3" fillId="3" borderId="1" xfId="0" applyFont="1" applyFill="1" applyBorder="1"/>
    <xf numFmtId="170" fontId="9" fillId="3" borderId="1" xfId="0" applyNumberFormat="1" applyFont="1" applyFill="1" applyBorder="1" applyAlignment="1">
      <alignment horizontal="right"/>
    </xf>
    <xf numFmtId="170" fontId="17" fillId="3" borderId="2" xfId="3" applyNumberFormat="1" applyFont="1" applyFill="1" applyBorder="1" applyAlignment="1" applyProtection="1">
      <alignment vertical="center" wrapText="1"/>
      <protection locked="0"/>
    </xf>
    <xf numFmtId="0" fontId="16" fillId="3" borderId="2" xfId="0" applyFont="1" applyFill="1" applyBorder="1"/>
    <xf numFmtId="0" fontId="16" fillId="3" borderId="1" xfId="0" applyFont="1" applyFill="1" applyBorder="1"/>
    <xf numFmtId="170" fontId="16" fillId="3" borderId="1" xfId="0" applyNumberFormat="1" applyFont="1" applyFill="1" applyBorder="1" applyAlignment="1">
      <alignment horizontal="right"/>
    </xf>
    <xf numFmtId="170" fontId="18" fillId="3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/>
    <xf numFmtId="170" fontId="19" fillId="0" borderId="2" xfId="0" applyNumberFormat="1" applyFont="1" applyFill="1" applyBorder="1" applyAlignment="1">
      <alignment horizontal="right"/>
    </xf>
    <xf numFmtId="170" fontId="19" fillId="0" borderId="2" xfId="0" applyNumberFormat="1" applyFont="1" applyFill="1" applyBorder="1" applyAlignment="1" applyProtection="1">
      <alignment horizontal="right" wrapText="1"/>
      <protection locked="0"/>
    </xf>
    <xf numFmtId="0" fontId="20" fillId="0" borderId="2" xfId="0" applyFont="1" applyFill="1" applyBorder="1" applyAlignment="1">
      <alignment horizontal="left" wrapText="1"/>
    </xf>
    <xf numFmtId="0" fontId="20" fillId="0" borderId="2" xfId="0" applyFont="1" applyFill="1" applyBorder="1" applyAlignment="1" applyProtection="1">
      <alignment horizontal="left" wrapText="1"/>
      <protection locked="0"/>
    </xf>
    <xf numFmtId="170" fontId="21" fillId="0" borderId="2" xfId="0" applyNumberFormat="1" applyFont="1" applyBorder="1" applyAlignment="1">
      <alignment horizontal="right"/>
    </xf>
    <xf numFmtId="170" fontId="19" fillId="0" borderId="2" xfId="0" applyNumberFormat="1" applyFont="1" applyBorder="1" applyAlignment="1">
      <alignment horizontal="right"/>
    </xf>
    <xf numFmtId="0" fontId="20" fillId="0" borderId="2" xfId="0" applyFont="1" applyFill="1" applyBorder="1" applyAlignment="1">
      <alignment wrapText="1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170" fontId="19" fillId="0" borderId="2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" xfId="0" applyFont="1" applyFill="1" applyBorder="1" applyAlignment="1" applyProtection="1">
      <alignment vertical="top" wrapText="1"/>
      <protection locked="0"/>
    </xf>
    <xf numFmtId="0" fontId="20" fillId="0" borderId="2" xfId="0" applyFont="1" applyFill="1" applyBorder="1" applyAlignment="1" applyProtection="1">
      <alignment horizontal="left" vertical="top" wrapText="1"/>
      <protection locked="0"/>
    </xf>
    <xf numFmtId="170" fontId="19" fillId="0" borderId="2" xfId="0" applyNumberFormat="1" applyFont="1" applyFill="1" applyBorder="1" applyAlignment="1">
      <alignment horizontal="right" wrapText="1"/>
    </xf>
    <xf numFmtId="0" fontId="23" fillId="0" borderId="2" xfId="0" applyFont="1" applyFill="1" applyBorder="1" applyAlignment="1" applyProtection="1">
      <alignment horizontal="left" vertical="top" wrapText="1"/>
      <protection locked="0"/>
    </xf>
    <xf numFmtId="0" fontId="20" fillId="0" borderId="2" xfId="0" applyFont="1" applyFill="1" applyBorder="1" applyAlignment="1" applyProtection="1">
      <alignment wrapText="1"/>
      <protection locked="0"/>
    </xf>
    <xf numFmtId="0" fontId="23" fillId="0" borderId="2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vertical="top" wrapText="1"/>
    </xf>
    <xf numFmtId="0" fontId="22" fillId="0" borderId="2" xfId="0" applyFont="1" applyFill="1" applyBorder="1" applyAlignment="1">
      <alignment horizontal="left" vertical="top" wrapText="1"/>
    </xf>
    <xf numFmtId="170" fontId="19" fillId="0" borderId="2" xfId="3" applyNumberFormat="1" applyFont="1" applyFill="1" applyBorder="1" applyAlignment="1">
      <alignment horizontal="right" vertical="center" wrapText="1"/>
    </xf>
    <xf numFmtId="0" fontId="22" fillId="0" borderId="2" xfId="0" applyFont="1" applyFill="1" applyBorder="1" applyAlignment="1" applyProtection="1">
      <alignment horizontal="left" vertical="top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49" fontId="20" fillId="0" borderId="2" xfId="0" applyNumberFormat="1" applyFont="1" applyFill="1" applyBorder="1" applyAlignment="1" applyProtection="1">
      <alignment horizontal="left" vertical="top" wrapText="1"/>
      <protection locked="0"/>
    </xf>
    <xf numFmtId="0" fontId="23" fillId="0" borderId="2" xfId="0" applyFont="1" applyFill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vertical="top" wrapText="1"/>
      <protection locked="0"/>
    </xf>
    <xf numFmtId="22" fontId="20" fillId="0" borderId="2" xfId="0" applyNumberFormat="1" applyFont="1" applyFill="1" applyBorder="1" applyAlignment="1" applyProtection="1">
      <alignment horizontal="left" wrapText="1"/>
      <protection locked="0"/>
    </xf>
    <xf numFmtId="170" fontId="21" fillId="0" borderId="2" xfId="0" applyNumberFormat="1" applyFont="1" applyFill="1" applyBorder="1" applyAlignment="1">
      <alignment horizontal="right"/>
    </xf>
    <xf numFmtId="170" fontId="24" fillId="0" borderId="2" xfId="3" applyNumberFormat="1" applyFont="1" applyFill="1" applyBorder="1" applyAlignment="1" applyProtection="1">
      <alignment vertical="center" wrapText="1"/>
      <protection locked="0"/>
    </xf>
    <xf numFmtId="170" fontId="21" fillId="0" borderId="2" xfId="0" applyNumberFormat="1" applyFont="1" applyFill="1" applyBorder="1" applyAlignment="1">
      <alignment wrapText="1"/>
    </xf>
    <xf numFmtId="170" fontId="21" fillId="0" borderId="2" xfId="0" applyNumberFormat="1" applyFont="1" applyFill="1" applyBorder="1" applyAlignment="1" applyProtection="1">
      <alignment wrapText="1"/>
      <protection locked="0"/>
    </xf>
    <xf numFmtId="170" fontId="21" fillId="0" borderId="2" xfId="10" applyNumberFormat="1" applyFont="1" applyFill="1" applyBorder="1" applyAlignment="1">
      <alignment wrapText="1"/>
    </xf>
    <xf numFmtId="170" fontId="24" fillId="0" borderId="2" xfId="3" applyNumberFormat="1" applyFont="1" applyFill="1" applyBorder="1" applyAlignment="1">
      <alignment vertical="center" wrapText="1"/>
    </xf>
    <xf numFmtId="170" fontId="21" fillId="0" borderId="2" xfId="10" applyNumberFormat="1" applyFont="1" applyFill="1" applyBorder="1" applyAlignment="1" applyProtection="1">
      <alignment horizontal="right" vertical="center" wrapText="1"/>
      <protection locked="0"/>
    </xf>
    <xf numFmtId="170" fontId="21" fillId="0" borderId="2" xfId="0" applyNumberFormat="1" applyFont="1" applyFill="1" applyBorder="1" applyAlignment="1">
      <alignment horizontal="right" wrapText="1"/>
    </xf>
    <xf numFmtId="170" fontId="21" fillId="0" borderId="2" xfId="1" applyNumberFormat="1" applyFont="1" applyFill="1" applyBorder="1" applyAlignment="1">
      <alignment wrapText="1"/>
    </xf>
    <xf numFmtId="0" fontId="20" fillId="0" borderId="2" xfId="0" applyFont="1" applyBorder="1"/>
    <xf numFmtId="0" fontId="25" fillId="0" borderId="2" xfId="0" applyFont="1" applyFill="1" applyBorder="1" applyAlignment="1" applyProtection="1">
      <alignment horizontal="left" vertical="top" wrapText="1"/>
      <protection locked="0"/>
    </xf>
    <xf numFmtId="0" fontId="25" fillId="0" borderId="2" xfId="0" applyFont="1" applyFill="1" applyBorder="1" applyAlignment="1">
      <alignment vertical="center"/>
    </xf>
    <xf numFmtId="170" fontId="21" fillId="0" borderId="2" xfId="10" applyNumberFormat="1" applyFont="1" applyFill="1" applyBorder="1"/>
    <xf numFmtId="170" fontId="26" fillId="0" borderId="2" xfId="3" applyNumberFormat="1" applyFont="1" applyFill="1" applyBorder="1" applyAlignment="1" applyProtection="1">
      <alignment vertical="center" wrapText="1"/>
      <protection locked="0"/>
    </xf>
    <xf numFmtId="0" fontId="23" fillId="0" borderId="2" xfId="0" applyFont="1" applyFill="1" applyBorder="1" applyAlignment="1" applyProtection="1">
      <alignment vertical="top" wrapText="1"/>
      <protection locked="0"/>
    </xf>
    <xf numFmtId="170" fontId="21" fillId="0" borderId="2" xfId="1" applyNumberFormat="1" applyFont="1" applyFill="1" applyBorder="1" applyAlignment="1" applyProtection="1">
      <alignment wrapText="1"/>
      <protection locked="0"/>
    </xf>
    <xf numFmtId="170" fontId="21" fillId="0" borderId="2" xfId="1" applyNumberFormat="1" applyFont="1" applyFill="1" applyBorder="1" applyAlignment="1">
      <alignment horizontal="right" wrapText="1"/>
    </xf>
    <xf numFmtId="170" fontId="27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0" fillId="0" borderId="0" xfId="0" applyNumberFormat="1"/>
    <xf numFmtId="170" fontId="0" fillId="5" borderId="0" xfId="0" applyNumberFormat="1" applyFill="1"/>
    <xf numFmtId="170" fontId="19" fillId="0" borderId="2" xfId="1" applyNumberFormat="1" applyFont="1" applyFill="1" applyBorder="1" applyAlignment="1" applyProtection="1">
      <alignment horizontal="right" wrapText="1"/>
      <protection locked="0"/>
    </xf>
    <xf numFmtId="170" fontId="19" fillId="0" borderId="1" xfId="0" applyNumberFormat="1" applyFont="1" applyFill="1" applyBorder="1" applyAlignment="1">
      <alignment horizontal="right"/>
    </xf>
    <xf numFmtId="170" fontId="27" fillId="3" borderId="2" xfId="3" applyNumberFormat="1" applyFont="1" applyFill="1" applyBorder="1" applyAlignment="1" applyProtection="1">
      <alignment horizontal="right" vertical="center" wrapText="1"/>
      <protection locked="0"/>
    </xf>
    <xf numFmtId="0" fontId="0" fillId="6" borderId="0" xfId="0" applyFill="1"/>
    <xf numFmtId="170" fontId="26" fillId="0" borderId="2" xfId="10" applyNumberFormat="1" applyFont="1" applyFill="1" applyBorder="1" applyAlignment="1">
      <alignment wrapText="1"/>
    </xf>
    <xf numFmtId="170" fontId="26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26" fillId="0" borderId="2" xfId="0" applyNumberFormat="1" applyFont="1" applyFill="1" applyBorder="1" applyAlignment="1">
      <alignment horizontal="right"/>
    </xf>
    <xf numFmtId="170" fontId="26" fillId="0" borderId="2" xfId="0" applyNumberFormat="1" applyFont="1" applyFill="1" applyBorder="1" applyAlignment="1" applyProtection="1">
      <alignment wrapText="1"/>
      <protection locked="0"/>
    </xf>
    <xf numFmtId="170" fontId="21" fillId="0" borderId="2" xfId="0" applyNumberFormat="1" applyFont="1" applyBorder="1"/>
    <xf numFmtId="0" fontId="20" fillId="3" borderId="2" xfId="0" applyFont="1" applyFill="1" applyBorder="1" applyAlignment="1">
      <alignment horizontal="left" wrapText="1"/>
    </xf>
    <xf numFmtId="170" fontId="21" fillId="3" borderId="2" xfId="10" applyNumberFormat="1" applyFont="1" applyFill="1" applyBorder="1" applyAlignment="1">
      <alignment wrapText="1"/>
    </xf>
    <xf numFmtId="0" fontId="20" fillId="3" borderId="2" xfId="0" applyFont="1" applyFill="1" applyBorder="1" applyAlignment="1">
      <alignment wrapText="1"/>
    </xf>
    <xf numFmtId="170" fontId="0" fillId="3" borderId="0" xfId="0" applyNumberFormat="1" applyFill="1"/>
    <xf numFmtId="0" fontId="2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>
      <alignment horizontal="left" wrapText="1"/>
    </xf>
    <xf numFmtId="170" fontId="24" fillId="3" borderId="2" xfId="3" applyNumberFormat="1" applyFont="1" applyFill="1" applyBorder="1" applyAlignment="1" applyProtection="1">
      <alignment vertical="center" wrapText="1"/>
      <protection locked="0"/>
    </xf>
    <xf numFmtId="170" fontId="21" fillId="3" borderId="2" xfId="0" applyNumberFormat="1" applyFont="1" applyFill="1" applyBorder="1" applyAlignment="1" applyProtection="1">
      <alignment wrapText="1"/>
      <protection locked="0"/>
    </xf>
    <xf numFmtId="170" fontId="21" fillId="3" borderId="2" xfId="10" applyNumberFormat="1" applyFont="1" applyFill="1" applyBorder="1"/>
    <xf numFmtId="170" fontId="26" fillId="3" borderId="2" xfId="3" applyNumberFormat="1" applyFont="1" applyFill="1" applyBorder="1" applyAlignment="1" applyProtection="1">
      <alignment vertical="center" wrapText="1"/>
      <protection locked="0"/>
    </xf>
    <xf numFmtId="170" fontId="21" fillId="3" borderId="2" xfId="0" applyNumberFormat="1" applyFont="1" applyFill="1" applyBorder="1"/>
    <xf numFmtId="170" fontId="21" fillId="3" borderId="2" xfId="0" applyNumberFormat="1" applyFont="1" applyFill="1" applyBorder="1" applyAlignment="1">
      <alignment wrapText="1"/>
    </xf>
    <xf numFmtId="170" fontId="26" fillId="3" borderId="2" xfId="3" applyNumberFormat="1" applyFont="1" applyFill="1" applyBorder="1" applyAlignment="1" applyProtection="1">
      <alignment horizontal="right" vertical="center" wrapText="1"/>
      <protection locked="0"/>
    </xf>
    <xf numFmtId="170" fontId="21" fillId="3" borderId="2" xfId="1" applyNumberFormat="1" applyFont="1" applyFill="1" applyBorder="1" applyAlignment="1">
      <alignment wrapText="1"/>
    </xf>
    <xf numFmtId="170" fontId="21" fillId="3" borderId="2" xfId="1" applyNumberFormat="1" applyFont="1" applyFill="1" applyBorder="1" applyAlignment="1" applyProtection="1">
      <alignment wrapText="1"/>
      <protection locked="0"/>
    </xf>
    <xf numFmtId="170" fontId="21" fillId="3" borderId="2" xfId="0" applyNumberFormat="1" applyFont="1" applyFill="1" applyBorder="1" applyAlignment="1">
      <alignment horizontal="right" wrapText="1"/>
    </xf>
    <xf numFmtId="0" fontId="3" fillId="0" borderId="0" xfId="0" applyFont="1" applyFill="1"/>
    <xf numFmtId="0" fontId="9" fillId="5" borderId="1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2" fillId="0" borderId="2" xfId="0" applyFont="1" applyFill="1" applyBorder="1" applyAlignment="1" applyProtection="1">
      <alignment horizontal="left" vertical="justify" wrapText="1"/>
      <protection locked="0"/>
    </xf>
    <xf numFmtId="0" fontId="25" fillId="0" borderId="2" xfId="0" applyFont="1" applyFill="1" applyBorder="1" applyAlignment="1">
      <alignment vertical="center" wrapText="1"/>
    </xf>
    <xf numFmtId="0" fontId="20" fillId="0" borderId="1" xfId="0" applyFont="1" applyFill="1" applyBorder="1"/>
    <xf numFmtId="0" fontId="1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 applyProtection="1">
      <alignment horizontal="center" wrapText="1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top" wrapText="1"/>
      <protection locked="0"/>
    </xf>
    <xf numFmtId="0" fontId="20" fillId="0" borderId="2" xfId="0" applyFont="1" applyFill="1" applyBorder="1" applyAlignment="1" applyProtection="1">
      <alignment horizontal="center" vertical="top" wrapText="1"/>
      <protection locked="0"/>
    </xf>
    <xf numFmtId="0" fontId="23" fillId="0" borderId="2" xfId="0" applyFont="1" applyFill="1" applyBorder="1" applyAlignment="1" applyProtection="1">
      <alignment horizontal="center" vertical="top" wrapText="1"/>
      <protection locked="0"/>
    </xf>
    <xf numFmtId="0" fontId="23" fillId="0" borderId="2" xfId="0" applyFont="1" applyFill="1" applyBorder="1" applyAlignment="1">
      <alignment horizontal="center" vertical="top" wrapText="1"/>
    </xf>
  </cellXfs>
  <cellStyles count="11">
    <cellStyle name="6_x0019_¾I?À@%¡h¼ï©À@Ã´üµ¥Þ¾@_x0008_Uy_x0012_ÕÁ@·\È?+Á@Íòw#…»ô@_x000a_MS51500050" xfId="5" xr:uid="{00000000-0005-0000-0000-000000000000}"/>
    <cellStyle name="Excel_BuiltIn_Comma 1" xfId="7" xr:uid="{00000000-0005-0000-0000-000001000000}"/>
    <cellStyle name="Millares" xfId="1" builtinId="3"/>
    <cellStyle name="Millares [0] 2" xfId="4" xr:uid="{00000000-0005-0000-0000-000003000000}"/>
    <cellStyle name="Millares 2" xfId="3" xr:uid="{00000000-0005-0000-0000-000004000000}"/>
    <cellStyle name="Millares 2 2" xfId="8" xr:uid="{00000000-0005-0000-0000-000005000000}"/>
    <cellStyle name="Moneda" xfId="10" builtinId="4"/>
    <cellStyle name="Moneda 2" xfId="2" xr:uid="{00000000-0005-0000-0000-000007000000}"/>
    <cellStyle name="Moneda 2 2" xfId="9" xr:uid="{00000000-0005-0000-0000-000008000000}"/>
    <cellStyle name="Normal" xfId="0" builtinId="0"/>
    <cellStyle name="Normal 2" xfId="6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104775</xdr:rowOff>
    </xdr:from>
    <xdr:to>
      <xdr:col>7</xdr:col>
      <xdr:colOff>1609725</xdr:colOff>
      <xdr:row>6</xdr:row>
      <xdr:rowOff>92869</xdr:rowOff>
    </xdr:to>
    <xdr:pic>
      <xdr:nvPicPr>
        <xdr:cNvPr id="3" name="2 Imagen" descr="Logo Acreditada ResMEN295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04775"/>
          <a:ext cx="1085850" cy="116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1</xdr:row>
      <xdr:rowOff>28575</xdr:rowOff>
    </xdr:from>
    <xdr:to>
      <xdr:col>1</xdr:col>
      <xdr:colOff>1838325</xdr:colOff>
      <xdr:row>6</xdr:row>
      <xdr:rowOff>168570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19075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85725</xdr:rowOff>
    </xdr:from>
    <xdr:to>
      <xdr:col>1</xdr:col>
      <xdr:colOff>1000125</xdr:colOff>
      <xdr:row>6</xdr:row>
      <xdr:rowOff>114300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85725"/>
          <a:ext cx="1009651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4</xdr:col>
      <xdr:colOff>1066800</xdr:colOff>
      <xdr:row>6</xdr:row>
      <xdr:rowOff>103390</xdr:rowOff>
    </xdr:to>
    <xdr:pic>
      <xdr:nvPicPr>
        <xdr:cNvPr id="5" name="2 Imagen" descr="Logo Acreditada ResMEN295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099" y="190500"/>
          <a:ext cx="1276351" cy="105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</xdr:row>
      <xdr:rowOff>0</xdr:rowOff>
    </xdr:from>
    <xdr:to>
      <xdr:col>0</xdr:col>
      <xdr:colOff>1781175</xdr:colOff>
      <xdr:row>6</xdr:row>
      <xdr:rowOff>139995</xdr:rowOff>
    </xdr:to>
    <xdr:pic>
      <xdr:nvPicPr>
        <xdr:cNvPr id="2" name="1 Imagen" descr="logUNICORDOBA vigiladoMENmodalida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90500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190500</xdr:colOff>
      <xdr:row>0</xdr:row>
      <xdr:rowOff>9525</xdr:rowOff>
    </xdr:from>
    <xdr:to>
      <xdr:col>8</xdr:col>
      <xdr:colOff>333375</xdr:colOff>
      <xdr:row>5</xdr:row>
      <xdr:rowOff>188119</xdr:rowOff>
    </xdr:to>
    <xdr:pic>
      <xdr:nvPicPr>
        <xdr:cNvPr id="3" name="2 Imagen" descr="Logo Acreditada ResMEN295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9525"/>
          <a:ext cx="904875" cy="116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0</xdr:row>
      <xdr:rowOff>142875</xdr:rowOff>
    </xdr:from>
    <xdr:to>
      <xdr:col>1</xdr:col>
      <xdr:colOff>466725</xdr:colOff>
      <xdr:row>6</xdr:row>
      <xdr:rowOff>92370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875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us/Downloads/LISTADOS%20UAES%202019-2020/REVISION%20DE%20AGOSTO/LISTA%20DE%20PRECIOS%20UNICO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INV"/>
      <sheetName val="Hoja1"/>
      <sheetName val="Hoja2"/>
      <sheetName val="Hoja3"/>
      <sheetName val="Hoja4"/>
      <sheetName val="Hoja5"/>
      <sheetName val="Hoja6"/>
    </sheetNames>
    <sheetDataSet>
      <sheetData sheetId="0">
        <row r="380">
          <cell r="B380" t="str">
            <v>ENALAPRIL MALEATO TABL. X 10 MG X 30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8"/>
  <sheetViews>
    <sheetView topLeftCell="A2003" workbookViewId="0">
      <selection activeCell="A9" sqref="A9:H9"/>
    </sheetView>
  </sheetViews>
  <sheetFormatPr baseColWidth="10" defaultRowHeight="15" x14ac:dyDescent="0.25"/>
  <cols>
    <col min="1" max="1" width="5.5703125" style="10" customWidth="1"/>
    <col min="2" max="2" width="32.140625" customWidth="1"/>
    <col min="3" max="3" width="17.42578125" customWidth="1"/>
    <col min="4" max="4" width="32.85546875" customWidth="1"/>
    <col min="5" max="5" width="12.5703125" style="54" customWidth="1"/>
    <col min="6" max="6" width="14.5703125" style="54" customWidth="1"/>
    <col min="7" max="7" width="14.140625" style="54" customWidth="1"/>
    <col min="8" max="8" width="29.140625" customWidth="1"/>
  </cols>
  <sheetData>
    <row r="1" spans="1:9" s="10" customFormat="1" x14ac:dyDescent="0.25">
      <c r="E1" s="54"/>
      <c r="F1" s="54"/>
      <c r="G1" s="54"/>
    </row>
    <row r="2" spans="1:9" s="10" customFormat="1" ht="15.75" x14ac:dyDescent="0.25">
      <c r="B2" s="185" t="s">
        <v>3885</v>
      </c>
      <c r="C2" s="185"/>
      <c r="D2" s="185"/>
      <c r="E2" s="185"/>
      <c r="F2" s="185"/>
      <c r="G2" s="185"/>
      <c r="H2" s="185"/>
    </row>
    <row r="3" spans="1:9" s="10" customFormat="1" ht="15.75" x14ac:dyDescent="0.25">
      <c r="B3" s="185" t="s">
        <v>3886</v>
      </c>
      <c r="C3" s="185"/>
      <c r="D3" s="185"/>
      <c r="E3" s="185"/>
      <c r="F3" s="185"/>
      <c r="G3" s="185"/>
      <c r="H3" s="185"/>
    </row>
    <row r="4" spans="1:9" s="10" customFormat="1" ht="15.75" x14ac:dyDescent="0.25">
      <c r="B4" s="185" t="s">
        <v>3888</v>
      </c>
      <c r="C4" s="185"/>
      <c r="D4" s="185"/>
      <c r="E4" s="185"/>
      <c r="F4" s="185"/>
      <c r="G4" s="185"/>
      <c r="H4" s="185"/>
    </row>
    <row r="5" spans="1:9" s="10" customFormat="1" ht="15.75" x14ac:dyDescent="0.25">
      <c r="B5" s="185" t="s">
        <v>3983</v>
      </c>
      <c r="C5" s="185"/>
      <c r="D5" s="185"/>
      <c r="E5" s="185"/>
      <c r="F5" s="185"/>
      <c r="G5" s="185"/>
      <c r="H5" s="185"/>
    </row>
    <row r="6" spans="1:9" s="10" customFormat="1" x14ac:dyDescent="0.25">
      <c r="E6" s="54"/>
      <c r="F6" s="54"/>
      <c r="G6" s="54"/>
    </row>
    <row r="7" spans="1:9" s="10" customFormat="1" x14ac:dyDescent="0.25">
      <c r="E7" s="54"/>
      <c r="F7" s="54"/>
      <c r="G7" s="54"/>
    </row>
    <row r="8" spans="1:9" s="10" customFormat="1" x14ac:dyDescent="0.25">
      <c r="E8" s="54"/>
      <c r="F8" s="54"/>
      <c r="G8" s="54"/>
    </row>
    <row r="9" spans="1:9" s="1" customFormat="1" ht="64.5" customHeight="1" x14ac:dyDescent="0.25">
      <c r="A9" s="186" t="s">
        <v>3889</v>
      </c>
      <c r="B9" s="187"/>
      <c r="C9" s="2" t="s">
        <v>591</v>
      </c>
      <c r="D9" s="2" t="s">
        <v>592</v>
      </c>
      <c r="E9" s="52" t="s">
        <v>593</v>
      </c>
      <c r="F9" s="55" t="s">
        <v>3942</v>
      </c>
      <c r="G9" s="55" t="s">
        <v>3944</v>
      </c>
      <c r="H9" s="2" t="s">
        <v>595</v>
      </c>
      <c r="I9" s="92" t="s">
        <v>3984</v>
      </c>
    </row>
    <row r="10" spans="1:9" s="39" customFormat="1" ht="16.5" customHeight="1" x14ac:dyDescent="0.25">
      <c r="A10" s="77">
        <v>1</v>
      </c>
      <c r="B10" s="30" t="s">
        <v>3863</v>
      </c>
      <c r="C10" s="20" t="s">
        <v>1091</v>
      </c>
      <c r="D10" s="30" t="s">
        <v>3864</v>
      </c>
      <c r="E10" s="53">
        <v>2390</v>
      </c>
      <c r="F10" s="87">
        <v>2100</v>
      </c>
      <c r="G10" s="87"/>
      <c r="H10" s="9" t="s">
        <v>1098</v>
      </c>
    </row>
    <row r="11" spans="1:9" s="39" customFormat="1" ht="16.5" customHeight="1" x14ac:dyDescent="0.25">
      <c r="A11" s="77">
        <v>2</v>
      </c>
      <c r="B11" s="30" t="s">
        <v>3863</v>
      </c>
      <c r="C11" s="20" t="s">
        <v>1091</v>
      </c>
      <c r="D11" s="30" t="s">
        <v>3871</v>
      </c>
      <c r="E11" s="53">
        <v>2390</v>
      </c>
      <c r="F11" s="87">
        <v>2100</v>
      </c>
      <c r="G11" s="87"/>
      <c r="H11" s="9" t="s">
        <v>1098</v>
      </c>
    </row>
    <row r="12" spans="1:9" s="39" customFormat="1" ht="16.5" customHeight="1" x14ac:dyDescent="0.25">
      <c r="A12" s="77">
        <v>3</v>
      </c>
      <c r="B12" s="30" t="s">
        <v>3891</v>
      </c>
      <c r="C12" s="20" t="s">
        <v>1091</v>
      </c>
      <c r="D12" s="30" t="s">
        <v>3892</v>
      </c>
      <c r="E12" s="53">
        <v>1610</v>
      </c>
      <c r="F12" s="87">
        <v>1050</v>
      </c>
      <c r="G12" s="87"/>
      <c r="H12" s="9" t="s">
        <v>1098</v>
      </c>
    </row>
    <row r="13" spans="1:9" s="39" customFormat="1" ht="15.75" customHeight="1" x14ac:dyDescent="0.25">
      <c r="A13" s="51">
        <v>4</v>
      </c>
      <c r="B13" s="21" t="s">
        <v>1095</v>
      </c>
      <c r="C13" s="21" t="s">
        <v>1096</v>
      </c>
      <c r="D13" s="21" t="s">
        <v>1097</v>
      </c>
      <c r="E13" s="24">
        <v>4000</v>
      </c>
      <c r="F13" s="34"/>
      <c r="G13" s="34"/>
      <c r="H13" s="5" t="s">
        <v>1098</v>
      </c>
    </row>
    <row r="14" spans="1:9" s="39" customFormat="1" ht="15.75" customHeight="1" x14ac:dyDescent="0.25">
      <c r="A14" s="77">
        <v>5</v>
      </c>
      <c r="B14" s="21" t="s">
        <v>1099</v>
      </c>
      <c r="C14" s="21" t="s">
        <v>1096</v>
      </c>
      <c r="D14" s="21" t="s">
        <v>1100</v>
      </c>
      <c r="E14" s="24">
        <v>4867</v>
      </c>
      <c r="F14" s="34"/>
      <c r="G14" s="34"/>
      <c r="H14" s="5" t="s">
        <v>1098</v>
      </c>
    </row>
    <row r="15" spans="1:9" s="39" customFormat="1" ht="15.75" customHeight="1" x14ac:dyDescent="0.25">
      <c r="A15" s="77">
        <v>6</v>
      </c>
      <c r="B15" s="20" t="s">
        <v>1184</v>
      </c>
      <c r="C15" s="20" t="s">
        <v>1181</v>
      </c>
      <c r="D15" s="21" t="s">
        <v>3838</v>
      </c>
      <c r="E15" s="24">
        <v>36720</v>
      </c>
      <c r="F15" s="35"/>
      <c r="G15" s="35"/>
      <c r="H15" s="7" t="s">
        <v>1098</v>
      </c>
    </row>
    <row r="16" spans="1:9" s="39" customFormat="1" ht="15.75" customHeight="1" x14ac:dyDescent="0.25">
      <c r="A16" s="77">
        <v>7</v>
      </c>
      <c r="B16" s="21" t="s">
        <v>1101</v>
      </c>
      <c r="C16" s="21" t="s">
        <v>1102</v>
      </c>
      <c r="D16" s="21" t="s">
        <v>1103</v>
      </c>
      <c r="E16" s="24">
        <v>94613</v>
      </c>
      <c r="F16" s="34"/>
      <c r="G16" s="34"/>
      <c r="H16" s="5" t="s">
        <v>1098</v>
      </c>
    </row>
    <row r="17" spans="1:8" s="39" customFormat="1" ht="35.25" customHeight="1" x14ac:dyDescent="0.25">
      <c r="A17" s="51">
        <v>8</v>
      </c>
      <c r="B17" s="21" t="s">
        <v>1104</v>
      </c>
      <c r="C17" s="21" t="s">
        <v>1105</v>
      </c>
      <c r="D17" s="21" t="s">
        <v>1106</v>
      </c>
      <c r="E17" s="24">
        <v>7491.21</v>
      </c>
      <c r="F17" s="34"/>
      <c r="G17" s="34"/>
      <c r="H17" s="5" t="s">
        <v>1098</v>
      </c>
    </row>
    <row r="18" spans="1:8" s="39" customFormat="1" ht="34.5" customHeight="1" x14ac:dyDescent="0.25">
      <c r="A18" s="77">
        <v>9</v>
      </c>
      <c r="B18" s="30" t="s">
        <v>1329</v>
      </c>
      <c r="C18" s="8" t="s">
        <v>1085</v>
      </c>
      <c r="D18" s="30" t="s">
        <v>3839</v>
      </c>
      <c r="E18" s="22">
        <v>86760</v>
      </c>
      <c r="F18" s="36"/>
      <c r="G18" s="36"/>
      <c r="H18" s="9" t="s">
        <v>1098</v>
      </c>
    </row>
    <row r="19" spans="1:8" s="39" customFormat="1" ht="24.75" customHeight="1" x14ac:dyDescent="0.25">
      <c r="A19" s="77">
        <v>10</v>
      </c>
      <c r="B19" s="21" t="s">
        <v>1107</v>
      </c>
      <c r="C19" s="21" t="s">
        <v>1108</v>
      </c>
      <c r="D19" s="21" t="s">
        <v>1109</v>
      </c>
      <c r="E19" s="24">
        <v>59300</v>
      </c>
      <c r="F19" s="34"/>
      <c r="G19" s="34"/>
      <c r="H19" s="5" t="s">
        <v>1098</v>
      </c>
    </row>
    <row r="20" spans="1:8" s="39" customFormat="1" ht="28.5" customHeight="1" x14ac:dyDescent="0.25">
      <c r="A20" s="77">
        <v>11</v>
      </c>
      <c r="B20" s="21" t="s">
        <v>1110</v>
      </c>
      <c r="C20" s="21" t="s">
        <v>1111</v>
      </c>
      <c r="D20" s="21" t="s">
        <v>1112</v>
      </c>
      <c r="E20" s="24">
        <v>4414.4250000000002</v>
      </c>
      <c r="F20" s="34"/>
      <c r="G20" s="34"/>
      <c r="H20" s="5" t="s">
        <v>1098</v>
      </c>
    </row>
    <row r="21" spans="1:8" s="39" customFormat="1" ht="28.5" customHeight="1" x14ac:dyDescent="0.25">
      <c r="A21" s="51">
        <v>12</v>
      </c>
      <c r="B21" s="86" t="s">
        <v>3904</v>
      </c>
      <c r="C21" s="21" t="s">
        <v>3905</v>
      </c>
      <c r="D21" s="21" t="s">
        <v>3906</v>
      </c>
      <c r="E21" s="24">
        <v>2618</v>
      </c>
      <c r="F21" s="34"/>
      <c r="G21" s="34"/>
      <c r="H21" s="5" t="s">
        <v>1098</v>
      </c>
    </row>
    <row r="22" spans="1:8" s="39" customFormat="1" ht="30" customHeight="1" x14ac:dyDescent="0.25">
      <c r="A22" s="77">
        <v>13</v>
      </c>
      <c r="B22" s="21" t="s">
        <v>1113</v>
      </c>
      <c r="C22" s="21" t="s">
        <v>1114</v>
      </c>
      <c r="D22" s="21" t="s">
        <v>1115</v>
      </c>
      <c r="E22" s="24">
        <v>6491.1750000000002</v>
      </c>
      <c r="F22" s="34"/>
      <c r="G22" s="34"/>
      <c r="H22" s="5" t="s">
        <v>1098</v>
      </c>
    </row>
    <row r="23" spans="1:8" s="39" customFormat="1" ht="15.75" customHeight="1" x14ac:dyDescent="0.25">
      <c r="A23" s="77">
        <v>14</v>
      </c>
      <c r="B23" s="21" t="s">
        <v>1116</v>
      </c>
      <c r="C23" s="21" t="s">
        <v>1117</v>
      </c>
      <c r="D23" s="21" t="s">
        <v>1118</v>
      </c>
      <c r="E23" s="24">
        <v>29760.36</v>
      </c>
      <c r="F23" s="34"/>
      <c r="G23" s="34"/>
      <c r="H23" s="5" t="s">
        <v>1098</v>
      </c>
    </row>
    <row r="24" spans="1:8" s="39" customFormat="1" ht="24" customHeight="1" x14ac:dyDescent="0.25">
      <c r="A24" s="77">
        <v>15</v>
      </c>
      <c r="B24" s="21" t="s">
        <v>1119</v>
      </c>
      <c r="C24" s="21" t="s">
        <v>1120</v>
      </c>
      <c r="D24" s="21" t="s">
        <v>1121</v>
      </c>
      <c r="E24" s="24">
        <v>70000</v>
      </c>
      <c r="F24" s="34"/>
      <c r="G24" s="34"/>
      <c r="H24" s="5" t="s">
        <v>1098</v>
      </c>
    </row>
    <row r="25" spans="1:8" s="39" customFormat="1" ht="29.25" customHeight="1" x14ac:dyDescent="0.25">
      <c r="A25" s="51">
        <v>16</v>
      </c>
      <c r="B25" s="21" t="s">
        <v>1122</v>
      </c>
      <c r="C25" s="21" t="s">
        <v>1123</v>
      </c>
      <c r="D25" s="21" t="s">
        <v>1124</v>
      </c>
      <c r="E25" s="24">
        <v>9587.1299999999992</v>
      </c>
      <c r="F25" s="34"/>
      <c r="G25" s="34"/>
      <c r="H25" s="5" t="s">
        <v>1098</v>
      </c>
    </row>
    <row r="26" spans="1:8" s="39" customFormat="1" ht="24" customHeight="1" x14ac:dyDescent="0.25">
      <c r="A26" s="77">
        <v>17</v>
      </c>
      <c r="B26" s="21" t="s">
        <v>1125</v>
      </c>
      <c r="C26" s="21" t="s">
        <v>1126</v>
      </c>
      <c r="D26" s="21" t="s">
        <v>1121</v>
      </c>
      <c r="E26" s="24">
        <v>45755</v>
      </c>
      <c r="F26" s="34"/>
      <c r="G26" s="34"/>
      <c r="H26" s="5" t="s">
        <v>1098</v>
      </c>
    </row>
    <row r="27" spans="1:8" s="39" customFormat="1" ht="22.5" customHeight="1" x14ac:dyDescent="0.25">
      <c r="A27" s="77">
        <v>18</v>
      </c>
      <c r="B27" s="21" t="s">
        <v>1127</v>
      </c>
      <c r="C27" s="21" t="s">
        <v>1128</v>
      </c>
      <c r="D27" s="21" t="s">
        <v>1129</v>
      </c>
      <c r="E27" s="24">
        <v>85000</v>
      </c>
      <c r="F27" s="34"/>
      <c r="G27" s="34"/>
      <c r="H27" s="5" t="s">
        <v>1098</v>
      </c>
    </row>
    <row r="28" spans="1:8" s="39" customFormat="1" ht="27.75" customHeight="1" x14ac:dyDescent="0.25">
      <c r="A28" s="77">
        <v>19</v>
      </c>
      <c r="B28" s="21" t="s">
        <v>1130</v>
      </c>
      <c r="C28" s="21" t="s">
        <v>1126</v>
      </c>
      <c r="D28" s="21" t="s">
        <v>1129</v>
      </c>
      <c r="E28" s="24">
        <v>45000</v>
      </c>
      <c r="F28" s="34"/>
      <c r="G28" s="34"/>
      <c r="H28" s="5" t="s">
        <v>1098</v>
      </c>
    </row>
    <row r="29" spans="1:8" s="39" customFormat="1" ht="15.75" customHeight="1" x14ac:dyDescent="0.25">
      <c r="A29" s="51">
        <v>20</v>
      </c>
      <c r="B29" s="21" t="s">
        <v>1130</v>
      </c>
      <c r="C29" s="21" t="s">
        <v>1126</v>
      </c>
      <c r="D29" s="21" t="s">
        <v>3768</v>
      </c>
      <c r="E29" s="24">
        <v>60520</v>
      </c>
      <c r="F29" s="34"/>
      <c r="G29" s="34"/>
      <c r="H29" s="5" t="s">
        <v>1098</v>
      </c>
    </row>
    <row r="30" spans="1:8" s="39" customFormat="1" ht="29.25" customHeight="1" x14ac:dyDescent="0.25">
      <c r="A30" s="77">
        <v>21</v>
      </c>
      <c r="B30" s="21" t="s">
        <v>1131</v>
      </c>
      <c r="C30" s="21" t="s">
        <v>1126</v>
      </c>
      <c r="D30" s="21" t="s">
        <v>1132</v>
      </c>
      <c r="E30" s="24">
        <v>26239.47</v>
      </c>
      <c r="F30" s="34"/>
      <c r="G30" s="34"/>
      <c r="H30" s="5" t="s">
        <v>1098</v>
      </c>
    </row>
    <row r="31" spans="1:8" s="39" customFormat="1" ht="24.75" customHeight="1" x14ac:dyDescent="0.25">
      <c r="A31" s="77">
        <v>22</v>
      </c>
      <c r="B31" s="21" t="s">
        <v>3874</v>
      </c>
      <c r="C31" s="21" t="s">
        <v>1128</v>
      </c>
      <c r="D31" s="21" t="s">
        <v>1132</v>
      </c>
      <c r="E31" s="24">
        <v>83133</v>
      </c>
      <c r="F31" s="34"/>
      <c r="G31" s="34"/>
      <c r="H31" s="5" t="s">
        <v>1098</v>
      </c>
    </row>
    <row r="32" spans="1:8" s="39" customFormat="1" ht="24.75" customHeight="1" x14ac:dyDescent="0.25">
      <c r="A32" s="77">
        <v>23</v>
      </c>
      <c r="B32" s="21" t="s">
        <v>1133</v>
      </c>
      <c r="C32" s="21" t="s">
        <v>1134</v>
      </c>
      <c r="D32" s="21" t="s">
        <v>1135</v>
      </c>
      <c r="E32" s="24">
        <v>3173.7</v>
      </c>
      <c r="F32" s="34"/>
      <c r="G32" s="34"/>
      <c r="H32" s="5" t="s">
        <v>1098</v>
      </c>
    </row>
    <row r="33" spans="1:8" s="39" customFormat="1" ht="24" customHeight="1" x14ac:dyDescent="0.25">
      <c r="A33" s="51">
        <v>24</v>
      </c>
      <c r="B33" s="21" t="s">
        <v>1136</v>
      </c>
      <c r="C33" s="21" t="s">
        <v>1137</v>
      </c>
      <c r="D33" s="21" t="s">
        <v>1138</v>
      </c>
      <c r="E33" s="24">
        <v>812.59500000000003</v>
      </c>
      <c r="F33" s="34"/>
      <c r="G33" s="34"/>
      <c r="H33" s="5" t="s">
        <v>1098</v>
      </c>
    </row>
    <row r="34" spans="1:8" s="39" customFormat="1" ht="15.75" customHeight="1" x14ac:dyDescent="0.25">
      <c r="A34" s="77">
        <v>25</v>
      </c>
      <c r="B34" s="21" t="s">
        <v>1139</v>
      </c>
      <c r="C34" s="21" t="s">
        <v>1137</v>
      </c>
      <c r="D34" s="21" t="s">
        <v>1140</v>
      </c>
      <c r="E34" s="24">
        <v>812.59500000000003</v>
      </c>
      <c r="F34" s="34"/>
      <c r="G34" s="34"/>
      <c r="H34" s="5" t="s">
        <v>1098</v>
      </c>
    </row>
    <row r="35" spans="1:8" s="39" customFormat="1" ht="23.25" customHeight="1" x14ac:dyDescent="0.25">
      <c r="A35" s="77">
        <v>26</v>
      </c>
      <c r="B35" s="21" t="s">
        <v>1141</v>
      </c>
      <c r="C35" s="21" t="s">
        <v>1137</v>
      </c>
      <c r="D35" s="21" t="s">
        <v>1142</v>
      </c>
      <c r="E35" s="24">
        <v>984.06</v>
      </c>
      <c r="F35" s="34"/>
      <c r="G35" s="34"/>
      <c r="H35" s="5" t="s">
        <v>1098</v>
      </c>
    </row>
    <row r="36" spans="1:8" s="39" customFormat="1" ht="27" customHeight="1" x14ac:dyDescent="0.25">
      <c r="A36" s="77">
        <v>27</v>
      </c>
      <c r="B36" s="21" t="s">
        <v>1143</v>
      </c>
      <c r="C36" s="21" t="s">
        <v>1137</v>
      </c>
      <c r="D36" s="21" t="s">
        <v>1144</v>
      </c>
      <c r="E36" s="24">
        <v>984.06</v>
      </c>
      <c r="F36" s="34"/>
      <c r="G36" s="34"/>
      <c r="H36" s="5" t="s">
        <v>1098</v>
      </c>
    </row>
    <row r="37" spans="1:8" s="39" customFormat="1" ht="33.75" customHeight="1" x14ac:dyDescent="0.25">
      <c r="A37" s="51">
        <v>28</v>
      </c>
      <c r="B37" s="21" t="s">
        <v>1145</v>
      </c>
      <c r="C37" s="21" t="s">
        <v>1137</v>
      </c>
      <c r="D37" s="21" t="s">
        <v>1146</v>
      </c>
      <c r="E37" s="24">
        <v>1088.43</v>
      </c>
      <c r="F37" s="34"/>
      <c r="G37" s="34"/>
      <c r="H37" s="5" t="s">
        <v>1098</v>
      </c>
    </row>
    <row r="38" spans="1:8" s="39" customFormat="1" ht="25.5" customHeight="1" x14ac:dyDescent="0.25">
      <c r="A38" s="77">
        <v>29</v>
      </c>
      <c r="B38" s="21" t="s">
        <v>1147</v>
      </c>
      <c r="C38" s="21" t="s">
        <v>1137</v>
      </c>
      <c r="D38" s="21" t="s">
        <v>1148</v>
      </c>
      <c r="E38" s="24">
        <v>1088.43</v>
      </c>
      <c r="F38" s="34"/>
      <c r="G38" s="34"/>
      <c r="H38" s="5" t="s">
        <v>1098</v>
      </c>
    </row>
    <row r="39" spans="1:8" s="39" customFormat="1" ht="15.75" customHeight="1" x14ac:dyDescent="0.25">
      <c r="A39" s="77">
        <v>30</v>
      </c>
      <c r="B39" s="21" t="s">
        <v>1149</v>
      </c>
      <c r="C39" s="21" t="s">
        <v>1137</v>
      </c>
      <c r="D39" s="21" t="s">
        <v>1150</v>
      </c>
      <c r="E39" s="24">
        <v>596.4</v>
      </c>
      <c r="F39" s="34"/>
      <c r="G39" s="34"/>
      <c r="H39" s="5" t="s">
        <v>1098</v>
      </c>
    </row>
    <row r="40" spans="1:8" s="39" customFormat="1" ht="15.75" customHeight="1" x14ac:dyDescent="0.25">
      <c r="A40" s="77">
        <v>31</v>
      </c>
      <c r="B40" s="21" t="s">
        <v>1151</v>
      </c>
      <c r="C40" s="21" t="s">
        <v>1137</v>
      </c>
      <c r="D40" s="21" t="s">
        <v>1152</v>
      </c>
      <c r="E40" s="24">
        <v>800</v>
      </c>
      <c r="F40" s="34"/>
      <c r="G40" s="34"/>
      <c r="H40" s="5" t="s">
        <v>1098</v>
      </c>
    </row>
    <row r="41" spans="1:8" s="39" customFormat="1" ht="32.25" customHeight="1" x14ac:dyDescent="0.25">
      <c r="A41" s="51">
        <v>32</v>
      </c>
      <c r="B41" s="21" t="s">
        <v>1153</v>
      </c>
      <c r="C41" s="21" t="s">
        <v>1137</v>
      </c>
      <c r="D41" s="21" t="s">
        <v>1154</v>
      </c>
      <c r="E41" s="24">
        <v>667.755</v>
      </c>
      <c r="F41" s="34"/>
      <c r="G41" s="34"/>
      <c r="H41" s="5" t="s">
        <v>1098</v>
      </c>
    </row>
    <row r="42" spans="1:8" s="39" customFormat="1" ht="33" customHeight="1" x14ac:dyDescent="0.25">
      <c r="A42" s="77">
        <v>33</v>
      </c>
      <c r="B42" s="21" t="s">
        <v>1155</v>
      </c>
      <c r="C42" s="21" t="s">
        <v>1137</v>
      </c>
      <c r="D42" s="21" t="s">
        <v>1156</v>
      </c>
      <c r="E42" s="24">
        <v>667.755</v>
      </c>
      <c r="F42" s="34"/>
      <c r="G42" s="34"/>
      <c r="H42" s="5" t="s">
        <v>1098</v>
      </c>
    </row>
    <row r="43" spans="1:8" s="39" customFormat="1" ht="15.75" customHeight="1" x14ac:dyDescent="0.25">
      <c r="A43" s="77">
        <v>34</v>
      </c>
      <c r="B43" s="21" t="s">
        <v>1157</v>
      </c>
      <c r="C43" s="21" t="s">
        <v>1137</v>
      </c>
      <c r="D43" s="21" t="s">
        <v>1158</v>
      </c>
      <c r="E43" s="24">
        <v>3540.06</v>
      </c>
      <c r="F43" s="34"/>
      <c r="G43" s="34"/>
      <c r="H43" s="5" t="s">
        <v>1098</v>
      </c>
    </row>
    <row r="44" spans="1:8" s="39" customFormat="1" ht="15.75" customHeight="1" x14ac:dyDescent="0.25">
      <c r="A44" s="77">
        <v>35</v>
      </c>
      <c r="B44" s="12" t="s">
        <v>1170</v>
      </c>
      <c r="C44" s="20" t="s">
        <v>1171</v>
      </c>
      <c r="D44" s="20" t="s">
        <v>1172</v>
      </c>
      <c r="E44" s="24">
        <v>2884435</v>
      </c>
      <c r="F44" s="34">
        <v>3001651</v>
      </c>
      <c r="G44" s="34"/>
      <c r="H44" s="5" t="s">
        <v>1098</v>
      </c>
    </row>
    <row r="45" spans="1:8" s="39" customFormat="1" ht="15.75" customHeight="1" x14ac:dyDescent="0.25">
      <c r="A45" s="51">
        <v>36</v>
      </c>
      <c r="B45" s="21" t="s">
        <v>1159</v>
      </c>
      <c r="C45" s="21" t="s">
        <v>1160</v>
      </c>
      <c r="D45" s="21" t="s">
        <v>1161</v>
      </c>
      <c r="E45" s="24">
        <v>1290.78</v>
      </c>
      <c r="F45" s="34"/>
      <c r="G45" s="34"/>
      <c r="H45" s="5" t="s">
        <v>1098</v>
      </c>
    </row>
    <row r="46" spans="1:8" s="39" customFormat="1" ht="27.75" customHeight="1" x14ac:dyDescent="0.25">
      <c r="A46" s="77">
        <v>37</v>
      </c>
      <c r="B46" s="21" t="s">
        <v>1162</v>
      </c>
      <c r="C46" s="21" t="s">
        <v>1096</v>
      </c>
      <c r="D46" s="21" t="s">
        <v>1163</v>
      </c>
      <c r="E46" s="24">
        <v>3000</v>
      </c>
      <c r="F46" s="34"/>
      <c r="G46" s="34"/>
      <c r="H46" s="5" t="s">
        <v>1098</v>
      </c>
    </row>
    <row r="47" spans="1:8" s="39" customFormat="1" ht="32.25" customHeight="1" x14ac:dyDescent="0.25">
      <c r="A47" s="77">
        <v>38</v>
      </c>
      <c r="B47" s="30" t="s">
        <v>3799</v>
      </c>
      <c r="C47" s="20" t="s">
        <v>3798</v>
      </c>
      <c r="D47" s="30" t="s">
        <v>3800</v>
      </c>
      <c r="E47" s="53">
        <v>109688</v>
      </c>
      <c r="F47" s="87"/>
      <c r="G47" s="87"/>
      <c r="H47" s="9" t="s">
        <v>1098</v>
      </c>
    </row>
    <row r="48" spans="1:8" s="39" customFormat="1" ht="24.75" customHeight="1" x14ac:dyDescent="0.25">
      <c r="A48" s="77">
        <v>39</v>
      </c>
      <c r="B48" s="21" t="s">
        <v>1173</v>
      </c>
      <c r="C48" s="21" t="s">
        <v>1174</v>
      </c>
      <c r="D48" s="21" t="s">
        <v>1175</v>
      </c>
      <c r="E48" s="24">
        <v>5201</v>
      </c>
      <c r="F48" s="34"/>
      <c r="G48" s="34"/>
      <c r="H48" s="5" t="s">
        <v>1098</v>
      </c>
    </row>
    <row r="49" spans="1:8" s="39" customFormat="1" ht="41.25" customHeight="1" x14ac:dyDescent="0.25">
      <c r="A49" s="51">
        <v>40</v>
      </c>
      <c r="B49" s="30" t="s">
        <v>1963</v>
      </c>
      <c r="C49" s="20" t="s">
        <v>1091</v>
      </c>
      <c r="D49" s="30" t="s">
        <v>3835</v>
      </c>
      <c r="E49" s="53">
        <v>5385</v>
      </c>
      <c r="F49" s="87"/>
      <c r="G49" s="87"/>
      <c r="H49" s="9" t="s">
        <v>1098</v>
      </c>
    </row>
    <row r="50" spans="1:8" s="39" customFormat="1" ht="33" customHeight="1" x14ac:dyDescent="0.25">
      <c r="A50" s="77">
        <v>41</v>
      </c>
      <c r="B50" s="21" t="s">
        <v>1167</v>
      </c>
      <c r="C50" s="21" t="s">
        <v>1168</v>
      </c>
      <c r="D50" s="21" t="s">
        <v>1169</v>
      </c>
      <c r="E50" s="24">
        <v>7852</v>
      </c>
      <c r="F50" s="34"/>
      <c r="G50" s="34"/>
      <c r="H50" s="5" t="s">
        <v>1098</v>
      </c>
    </row>
    <row r="51" spans="1:8" s="39" customFormat="1" ht="15.75" customHeight="1" x14ac:dyDescent="0.25">
      <c r="A51" s="77">
        <v>42</v>
      </c>
      <c r="B51" s="20" t="s">
        <v>3053</v>
      </c>
      <c r="C51" s="20" t="s">
        <v>2933</v>
      </c>
      <c r="D51" s="20" t="s">
        <v>3843</v>
      </c>
      <c r="E51" s="25">
        <v>35571</v>
      </c>
      <c r="F51" s="35"/>
      <c r="G51" s="35"/>
      <c r="H51" s="19" t="s">
        <v>1098</v>
      </c>
    </row>
    <row r="52" spans="1:8" s="39" customFormat="1" ht="15.75" customHeight="1" x14ac:dyDescent="0.25">
      <c r="A52" s="77">
        <v>43</v>
      </c>
      <c r="B52" s="21" t="s">
        <v>1164</v>
      </c>
      <c r="C52" s="21" t="s">
        <v>1165</v>
      </c>
      <c r="D52" s="21" t="s">
        <v>1166</v>
      </c>
      <c r="E52" s="24">
        <v>6500</v>
      </c>
      <c r="F52" s="34"/>
      <c r="G52" s="34"/>
      <c r="H52" s="5" t="s">
        <v>1098</v>
      </c>
    </row>
    <row r="53" spans="1:8" s="39" customFormat="1" ht="15.75" customHeight="1" x14ac:dyDescent="0.25">
      <c r="A53" s="51">
        <v>44</v>
      </c>
      <c r="B53" s="30" t="s">
        <v>3741</v>
      </c>
      <c r="C53" s="6" t="s">
        <v>2857</v>
      </c>
      <c r="D53" s="30" t="s">
        <v>3742</v>
      </c>
      <c r="E53" s="25">
        <v>59058</v>
      </c>
      <c r="F53" s="36">
        <v>61839</v>
      </c>
      <c r="G53" s="36"/>
      <c r="H53" s="5" t="s">
        <v>1098</v>
      </c>
    </row>
    <row r="54" spans="1:8" s="39" customFormat="1" ht="15.75" customHeight="1" x14ac:dyDescent="0.25">
      <c r="A54" s="77">
        <v>45</v>
      </c>
      <c r="B54" s="6" t="s">
        <v>1003</v>
      </c>
      <c r="C54" s="6" t="s">
        <v>1091</v>
      </c>
      <c r="D54" s="6" t="s">
        <v>3828</v>
      </c>
      <c r="E54" s="25">
        <v>4393</v>
      </c>
      <c r="F54" s="35"/>
      <c r="G54" s="35"/>
      <c r="H54" s="5" t="s">
        <v>1098</v>
      </c>
    </row>
    <row r="55" spans="1:8" s="39" customFormat="1" ht="15.75" customHeight="1" x14ac:dyDescent="0.25">
      <c r="A55" s="77">
        <v>46</v>
      </c>
      <c r="B55" s="30" t="s">
        <v>3739</v>
      </c>
      <c r="C55" s="6" t="s">
        <v>2857</v>
      </c>
      <c r="D55" s="30" t="s">
        <v>3740</v>
      </c>
      <c r="E55" s="22">
        <v>40693</v>
      </c>
      <c r="F55" s="36">
        <v>157814</v>
      </c>
      <c r="G55" s="36"/>
      <c r="H55" s="5" t="s">
        <v>1098</v>
      </c>
    </row>
    <row r="56" spans="1:8" s="39" customFormat="1" ht="15.75" customHeight="1" x14ac:dyDescent="0.25">
      <c r="A56" s="77">
        <v>47</v>
      </c>
      <c r="B56" s="6" t="s">
        <v>3845</v>
      </c>
      <c r="C56" s="6" t="s">
        <v>1070</v>
      </c>
      <c r="D56" s="6" t="s">
        <v>3847</v>
      </c>
      <c r="E56" s="25">
        <v>8665</v>
      </c>
      <c r="F56" s="35"/>
      <c r="G56" s="35"/>
      <c r="H56" s="5" t="s">
        <v>1098</v>
      </c>
    </row>
    <row r="57" spans="1:8" s="39" customFormat="1" ht="15.75" customHeight="1" x14ac:dyDescent="0.25">
      <c r="A57" s="51">
        <v>48</v>
      </c>
      <c r="B57" s="6" t="s">
        <v>3844</v>
      </c>
      <c r="C57" s="6" t="s">
        <v>1070</v>
      </c>
      <c r="D57" s="6" t="s">
        <v>3846</v>
      </c>
      <c r="E57" s="25">
        <v>2584</v>
      </c>
      <c r="F57" s="35"/>
      <c r="G57" s="35"/>
      <c r="H57" s="5" t="s">
        <v>1098</v>
      </c>
    </row>
    <row r="58" spans="1:8" s="39" customFormat="1" ht="15.75" customHeight="1" x14ac:dyDescent="0.25">
      <c r="A58" s="77">
        <v>49</v>
      </c>
      <c r="B58" s="30" t="s">
        <v>3882</v>
      </c>
      <c r="C58" s="13" t="s">
        <v>3482</v>
      </c>
      <c r="D58" s="30" t="s">
        <v>3883</v>
      </c>
      <c r="E58" s="76">
        <v>10224</v>
      </c>
      <c r="F58" s="88">
        <v>7860</v>
      </c>
      <c r="G58" s="88"/>
      <c r="H58" s="9" t="s">
        <v>1098</v>
      </c>
    </row>
    <row r="59" spans="1:8" s="39" customFormat="1" ht="15.75" customHeight="1" x14ac:dyDescent="0.25">
      <c r="A59" s="77">
        <v>50</v>
      </c>
      <c r="B59" s="12" t="s">
        <v>1176</v>
      </c>
      <c r="C59" s="20" t="s">
        <v>1177</v>
      </c>
      <c r="D59" s="20" t="s">
        <v>1178</v>
      </c>
      <c r="E59" s="24">
        <v>1364111</v>
      </c>
      <c r="F59" s="34">
        <v>1439547</v>
      </c>
      <c r="G59" s="34"/>
      <c r="H59" s="7" t="s">
        <v>1179</v>
      </c>
    </row>
    <row r="60" spans="1:8" s="39" customFormat="1" ht="15.75" customHeight="1" x14ac:dyDescent="0.25">
      <c r="A60" s="77">
        <v>51</v>
      </c>
      <c r="B60" s="30" t="s">
        <v>1307</v>
      </c>
      <c r="C60" s="8" t="s">
        <v>1085</v>
      </c>
      <c r="D60" s="30" t="s">
        <v>1318</v>
      </c>
      <c r="E60" s="40">
        <v>110133</v>
      </c>
      <c r="F60" s="36"/>
      <c r="G60" s="36"/>
      <c r="H60" s="9" t="s">
        <v>1328</v>
      </c>
    </row>
    <row r="61" spans="1:8" s="39" customFormat="1" ht="25.5" customHeight="1" x14ac:dyDescent="0.25">
      <c r="A61" s="51">
        <v>52</v>
      </c>
      <c r="B61" s="30" t="s">
        <v>1331</v>
      </c>
      <c r="C61" s="8" t="s">
        <v>1085</v>
      </c>
      <c r="D61" s="30" t="s">
        <v>1332</v>
      </c>
      <c r="E61" s="22">
        <v>176813</v>
      </c>
      <c r="F61" s="36"/>
      <c r="G61" s="36"/>
      <c r="H61" s="9" t="s">
        <v>1328</v>
      </c>
    </row>
    <row r="62" spans="1:8" s="39" customFormat="1" ht="27.75" customHeight="1" x14ac:dyDescent="0.25">
      <c r="A62" s="77">
        <v>53</v>
      </c>
      <c r="B62" s="30" t="s">
        <v>1308</v>
      </c>
      <c r="C62" s="8" t="s">
        <v>1085</v>
      </c>
      <c r="D62" s="30" t="s">
        <v>1319</v>
      </c>
      <c r="E62" s="40">
        <v>55190</v>
      </c>
      <c r="F62" s="36">
        <v>57259</v>
      </c>
      <c r="G62" s="36"/>
      <c r="H62" s="9" t="s">
        <v>1328</v>
      </c>
    </row>
    <row r="63" spans="1:8" s="39" customFormat="1" ht="28.5" customHeight="1" x14ac:dyDescent="0.25">
      <c r="A63" s="77">
        <v>54</v>
      </c>
      <c r="B63" s="30" t="s">
        <v>1309</v>
      </c>
      <c r="C63" s="8" t="s">
        <v>1085</v>
      </c>
      <c r="D63" s="30" t="s">
        <v>1320</v>
      </c>
      <c r="E63" s="40">
        <v>43727.85</v>
      </c>
      <c r="F63" s="36"/>
      <c r="G63" s="36"/>
      <c r="H63" s="9" t="s">
        <v>1328</v>
      </c>
    </row>
    <row r="64" spans="1:8" s="39" customFormat="1" ht="15.75" customHeight="1" x14ac:dyDescent="0.25">
      <c r="A64" s="77">
        <v>55</v>
      </c>
      <c r="B64" s="30" t="s">
        <v>1329</v>
      </c>
      <c r="C64" s="8" t="s">
        <v>1085</v>
      </c>
      <c r="D64" s="30" t="s">
        <v>1330</v>
      </c>
      <c r="E64" s="22">
        <v>71875</v>
      </c>
      <c r="F64" s="36"/>
      <c r="G64" s="36"/>
      <c r="H64" s="9" t="s">
        <v>1328</v>
      </c>
    </row>
    <row r="65" spans="1:8" s="39" customFormat="1" ht="15.75" customHeight="1" x14ac:dyDescent="0.25">
      <c r="A65" s="51">
        <v>56</v>
      </c>
      <c r="B65" s="30" t="s">
        <v>1333</v>
      </c>
      <c r="C65" s="8" t="s">
        <v>1085</v>
      </c>
      <c r="D65" s="30" t="s">
        <v>1334</v>
      </c>
      <c r="E65" s="22">
        <v>88383</v>
      </c>
      <c r="F65" s="36"/>
      <c r="G65" s="36"/>
      <c r="H65" s="9" t="s">
        <v>1328</v>
      </c>
    </row>
    <row r="66" spans="1:8" s="39" customFormat="1" ht="28.5" customHeight="1" x14ac:dyDescent="0.25">
      <c r="A66" s="77">
        <v>57</v>
      </c>
      <c r="B66" s="30" t="s">
        <v>1310</v>
      </c>
      <c r="C66" s="8" t="s">
        <v>1085</v>
      </c>
      <c r="D66" s="30" t="s">
        <v>1321</v>
      </c>
      <c r="E66" s="40">
        <v>12500</v>
      </c>
      <c r="F66" s="36"/>
      <c r="G66" s="36"/>
      <c r="H66" s="9" t="s">
        <v>1328</v>
      </c>
    </row>
    <row r="67" spans="1:8" s="39" customFormat="1" ht="25.5" customHeight="1" x14ac:dyDescent="0.25">
      <c r="A67" s="77">
        <v>58</v>
      </c>
      <c r="B67" s="30" t="s">
        <v>1311</v>
      </c>
      <c r="C67" s="8" t="s">
        <v>1317</v>
      </c>
      <c r="D67" s="30" t="s">
        <v>1322</v>
      </c>
      <c r="E67" s="40">
        <v>40818</v>
      </c>
      <c r="F67" s="36"/>
      <c r="G67" s="36"/>
      <c r="H67" s="9" t="s">
        <v>1328</v>
      </c>
    </row>
    <row r="68" spans="1:8" s="39" customFormat="1" ht="25.5" customHeight="1" x14ac:dyDescent="0.25">
      <c r="A68" s="77">
        <v>59</v>
      </c>
      <c r="B68" s="30" t="s">
        <v>1312</v>
      </c>
      <c r="C68" s="8" t="s">
        <v>1085</v>
      </c>
      <c r="D68" s="30" t="s">
        <v>1323</v>
      </c>
      <c r="E68" s="40">
        <v>45750</v>
      </c>
      <c r="F68" s="36"/>
      <c r="G68" s="36"/>
      <c r="H68" s="9" t="s">
        <v>1328</v>
      </c>
    </row>
    <row r="69" spans="1:8" s="39" customFormat="1" ht="15.75" customHeight="1" x14ac:dyDescent="0.25">
      <c r="A69" s="51">
        <v>60</v>
      </c>
      <c r="B69" s="30" t="s">
        <v>1312</v>
      </c>
      <c r="C69" s="8" t="s">
        <v>1085</v>
      </c>
      <c r="D69" s="30" t="s">
        <v>3870</v>
      </c>
      <c r="E69" s="40">
        <v>51759</v>
      </c>
      <c r="F69" s="36"/>
      <c r="G69" s="36"/>
      <c r="H69" s="9" t="s">
        <v>1328</v>
      </c>
    </row>
    <row r="70" spans="1:8" s="39" customFormat="1" ht="34.5" customHeight="1" x14ac:dyDescent="0.25">
      <c r="A70" s="77">
        <v>61</v>
      </c>
      <c r="B70" s="30" t="s">
        <v>1312</v>
      </c>
      <c r="C70" s="8" t="s">
        <v>1085</v>
      </c>
      <c r="D70" s="30" t="s">
        <v>3771</v>
      </c>
      <c r="E70" s="40">
        <v>39069</v>
      </c>
      <c r="F70" s="36"/>
      <c r="G70" s="36"/>
      <c r="H70" s="9" t="s">
        <v>1328</v>
      </c>
    </row>
    <row r="71" spans="1:8" s="39" customFormat="1" ht="15.75" customHeight="1" x14ac:dyDescent="0.25">
      <c r="A71" s="77">
        <v>62</v>
      </c>
      <c r="B71" s="30" t="s">
        <v>1313</v>
      </c>
      <c r="C71" s="8" t="s">
        <v>1085</v>
      </c>
      <c r="D71" s="30" t="s">
        <v>1324</v>
      </c>
      <c r="E71" s="40">
        <v>90574</v>
      </c>
      <c r="F71" s="36"/>
      <c r="G71" s="36"/>
      <c r="H71" s="9" t="s">
        <v>1328</v>
      </c>
    </row>
    <row r="72" spans="1:8" s="39" customFormat="1" ht="15.75" customHeight="1" x14ac:dyDescent="0.25">
      <c r="A72" s="77">
        <v>63</v>
      </c>
      <c r="B72" s="30" t="s">
        <v>1314</v>
      </c>
      <c r="C72" s="8" t="s">
        <v>1085</v>
      </c>
      <c r="D72" s="30" t="s">
        <v>1325</v>
      </c>
      <c r="E72" s="40">
        <v>89700</v>
      </c>
      <c r="F72" s="36"/>
      <c r="G72" s="36"/>
      <c r="H72" s="9" t="s">
        <v>1328</v>
      </c>
    </row>
    <row r="73" spans="1:8" s="39" customFormat="1" ht="22.5" customHeight="1" x14ac:dyDescent="0.25">
      <c r="A73" s="51">
        <v>64</v>
      </c>
      <c r="B73" s="30" t="s">
        <v>1315</v>
      </c>
      <c r="C73" s="8" t="s">
        <v>1085</v>
      </c>
      <c r="D73" s="30" t="s">
        <v>1326</v>
      </c>
      <c r="E73" s="40">
        <v>50895</v>
      </c>
      <c r="F73" s="36"/>
      <c r="G73" s="36"/>
      <c r="H73" s="9" t="s">
        <v>1328</v>
      </c>
    </row>
    <row r="74" spans="1:8" s="39" customFormat="1" ht="22.5" customHeight="1" x14ac:dyDescent="0.25">
      <c r="A74" s="77">
        <v>65</v>
      </c>
      <c r="B74" s="30" t="s">
        <v>1335</v>
      </c>
      <c r="C74" s="8" t="s">
        <v>1085</v>
      </c>
      <c r="D74" s="30" t="s">
        <v>1327</v>
      </c>
      <c r="E74" s="40">
        <v>50941.25</v>
      </c>
      <c r="F74" s="36"/>
      <c r="G74" s="36"/>
      <c r="H74" s="9" t="s">
        <v>1328</v>
      </c>
    </row>
    <row r="75" spans="1:8" s="39" customFormat="1" ht="22.5" customHeight="1" x14ac:dyDescent="0.25">
      <c r="A75" s="77">
        <v>66</v>
      </c>
      <c r="B75" s="30" t="s">
        <v>1316</v>
      </c>
      <c r="C75" s="8" t="s">
        <v>1085</v>
      </c>
      <c r="D75" s="30" t="s">
        <v>1336</v>
      </c>
      <c r="E75" s="40">
        <v>83958</v>
      </c>
      <c r="F75" s="36"/>
      <c r="G75" s="36"/>
      <c r="H75" s="9" t="s">
        <v>1328</v>
      </c>
    </row>
    <row r="76" spans="1:8" s="39" customFormat="1" ht="15.75" customHeight="1" x14ac:dyDescent="0.25">
      <c r="A76" s="77">
        <v>67</v>
      </c>
      <c r="B76" s="30" t="s">
        <v>1337</v>
      </c>
      <c r="C76" s="8" t="s">
        <v>1085</v>
      </c>
      <c r="D76" s="30" t="s">
        <v>1338</v>
      </c>
      <c r="E76" s="22">
        <v>40693</v>
      </c>
      <c r="F76" s="36">
        <v>157814</v>
      </c>
      <c r="G76" s="36"/>
      <c r="H76" s="9" t="s">
        <v>1328</v>
      </c>
    </row>
    <row r="77" spans="1:8" s="39" customFormat="1" ht="15.75" customHeight="1" x14ac:dyDescent="0.25">
      <c r="A77" s="51">
        <v>68</v>
      </c>
      <c r="B77" s="30" t="s">
        <v>1186</v>
      </c>
      <c r="C77" s="8" t="s">
        <v>1085</v>
      </c>
      <c r="D77" s="8" t="s">
        <v>1187</v>
      </c>
      <c r="E77" s="22">
        <v>71685</v>
      </c>
      <c r="F77" s="36"/>
      <c r="G77" s="36"/>
      <c r="H77" s="9" t="s">
        <v>1183</v>
      </c>
    </row>
    <row r="78" spans="1:8" s="39" customFormat="1" ht="15.75" customHeight="1" x14ac:dyDescent="0.25">
      <c r="A78" s="77">
        <v>69</v>
      </c>
      <c r="B78" s="30" t="s">
        <v>1191</v>
      </c>
      <c r="C78" s="20" t="s">
        <v>1085</v>
      </c>
      <c r="D78" s="30" t="s">
        <v>1203</v>
      </c>
      <c r="E78" s="40">
        <v>109871</v>
      </c>
      <c r="F78" s="36"/>
      <c r="G78" s="36"/>
      <c r="H78" s="9" t="s">
        <v>1183</v>
      </c>
    </row>
    <row r="79" spans="1:8" s="39" customFormat="1" ht="27.75" customHeight="1" x14ac:dyDescent="0.25">
      <c r="A79" s="77">
        <v>70</v>
      </c>
      <c r="B79" s="30" t="s">
        <v>1192</v>
      </c>
      <c r="C79" s="20" t="s">
        <v>1085</v>
      </c>
      <c r="D79" s="30" t="s">
        <v>3890</v>
      </c>
      <c r="E79" s="40">
        <v>22580</v>
      </c>
      <c r="F79" s="36">
        <v>78082</v>
      </c>
      <c r="G79" s="36"/>
      <c r="H79" s="9" t="s">
        <v>1183</v>
      </c>
    </row>
    <row r="80" spans="1:8" s="39" customFormat="1" ht="27.75" customHeight="1" x14ac:dyDescent="0.25">
      <c r="A80" s="77">
        <v>71</v>
      </c>
      <c r="B80" s="30" t="s">
        <v>3751</v>
      </c>
      <c r="C80" s="20" t="s">
        <v>1085</v>
      </c>
      <c r="D80" s="30" t="s">
        <v>3936</v>
      </c>
      <c r="E80" s="40">
        <v>56450</v>
      </c>
      <c r="F80" s="36">
        <v>23424</v>
      </c>
      <c r="G80" s="36"/>
      <c r="H80" s="9" t="s">
        <v>1183</v>
      </c>
    </row>
    <row r="81" spans="1:8" s="39" customFormat="1" ht="25.5" customHeight="1" x14ac:dyDescent="0.25">
      <c r="A81" s="51">
        <v>72</v>
      </c>
      <c r="B81" s="30" t="s">
        <v>1193</v>
      </c>
      <c r="C81" s="20" t="s">
        <v>1085</v>
      </c>
      <c r="D81" s="30" t="s">
        <v>1204</v>
      </c>
      <c r="E81" s="40">
        <v>33100</v>
      </c>
      <c r="F81" s="36">
        <v>23424</v>
      </c>
      <c r="G81" s="36"/>
      <c r="H81" s="9" t="s">
        <v>1183</v>
      </c>
    </row>
    <row r="82" spans="1:8" s="39" customFormat="1" ht="22.5" customHeight="1" x14ac:dyDescent="0.25">
      <c r="A82" s="77">
        <v>73</v>
      </c>
      <c r="B82" s="30" t="s">
        <v>1194</v>
      </c>
      <c r="C82" s="20" t="s">
        <v>1085</v>
      </c>
      <c r="D82" s="30" t="s">
        <v>1205</v>
      </c>
      <c r="E82" s="40">
        <v>29528</v>
      </c>
      <c r="F82" s="36">
        <v>31818</v>
      </c>
      <c r="G82" s="36"/>
      <c r="H82" s="9" t="s">
        <v>1183</v>
      </c>
    </row>
    <row r="83" spans="1:8" s="39" customFormat="1" ht="15.75" customHeight="1" x14ac:dyDescent="0.25">
      <c r="A83" s="77">
        <v>74</v>
      </c>
      <c r="B83" s="20" t="s">
        <v>1180</v>
      </c>
      <c r="C83" s="20" t="s">
        <v>1181</v>
      </c>
      <c r="D83" s="21" t="s">
        <v>1182</v>
      </c>
      <c r="E83" s="24">
        <v>46200</v>
      </c>
      <c r="F83" s="35"/>
      <c r="G83" s="35"/>
      <c r="H83" s="7" t="s">
        <v>1183</v>
      </c>
    </row>
    <row r="84" spans="1:8" s="39" customFormat="1" ht="15.75" customHeight="1" x14ac:dyDescent="0.25">
      <c r="A84" s="77">
        <v>75</v>
      </c>
      <c r="B84" s="30" t="s">
        <v>1188</v>
      </c>
      <c r="C84" s="8" t="s">
        <v>1085</v>
      </c>
      <c r="D84" s="8" t="s">
        <v>1189</v>
      </c>
      <c r="E84" s="22">
        <v>51935</v>
      </c>
      <c r="F84" s="36"/>
      <c r="G84" s="36"/>
      <c r="H84" s="9" t="s">
        <v>1183</v>
      </c>
    </row>
    <row r="85" spans="1:8" s="39" customFormat="1" ht="26.25" customHeight="1" x14ac:dyDescent="0.25">
      <c r="A85" s="51">
        <v>76</v>
      </c>
      <c r="B85" s="30" t="s">
        <v>1195</v>
      </c>
      <c r="C85" s="20" t="s">
        <v>1085</v>
      </c>
      <c r="D85" s="30" t="s">
        <v>1206</v>
      </c>
      <c r="E85" s="40">
        <v>69800.399999999994</v>
      </c>
      <c r="F85" s="36"/>
      <c r="G85" s="36"/>
      <c r="H85" s="9" t="s">
        <v>1183</v>
      </c>
    </row>
    <row r="86" spans="1:8" s="39" customFormat="1" ht="27.75" customHeight="1" x14ac:dyDescent="0.25">
      <c r="A86" s="77">
        <v>77</v>
      </c>
      <c r="B86" s="20" t="s">
        <v>1184</v>
      </c>
      <c r="C86" s="20" t="s">
        <v>1181</v>
      </c>
      <c r="D86" s="21" t="s">
        <v>1190</v>
      </c>
      <c r="E86" s="24">
        <v>59700</v>
      </c>
      <c r="F86" s="35"/>
      <c r="G86" s="35"/>
      <c r="H86" s="7" t="s">
        <v>1183</v>
      </c>
    </row>
    <row r="87" spans="1:8" s="39" customFormat="1" ht="15.75" customHeight="1" x14ac:dyDescent="0.25">
      <c r="A87" s="77">
        <v>78</v>
      </c>
      <c r="B87" s="20" t="s">
        <v>1184</v>
      </c>
      <c r="C87" s="20" t="s">
        <v>1181</v>
      </c>
      <c r="D87" s="21" t="s">
        <v>1185</v>
      </c>
      <c r="E87" s="24">
        <v>66900</v>
      </c>
      <c r="F87" s="35"/>
      <c r="G87" s="35"/>
      <c r="H87" s="7" t="s">
        <v>1183</v>
      </c>
    </row>
    <row r="88" spans="1:8" s="39" customFormat="1" ht="15.75" customHeight="1" x14ac:dyDescent="0.25">
      <c r="A88" s="77">
        <v>79</v>
      </c>
      <c r="B88" s="30" t="s">
        <v>1196</v>
      </c>
      <c r="C88" s="20" t="s">
        <v>1202</v>
      </c>
      <c r="D88" s="30" t="s">
        <v>1207</v>
      </c>
      <c r="E88" s="40">
        <v>188986.5</v>
      </c>
      <c r="F88" s="36"/>
      <c r="G88" s="36"/>
      <c r="H88" s="9" t="s">
        <v>1183</v>
      </c>
    </row>
    <row r="89" spans="1:8" s="39" customFormat="1" ht="15.75" customHeight="1" x14ac:dyDescent="0.25">
      <c r="A89" s="51">
        <v>80</v>
      </c>
      <c r="B89" s="30" t="s">
        <v>1197</v>
      </c>
      <c r="C89" s="20" t="s">
        <v>1085</v>
      </c>
      <c r="D89" s="30" t="s">
        <v>1208</v>
      </c>
      <c r="E89" s="40">
        <v>104824.8</v>
      </c>
      <c r="F89" s="36"/>
      <c r="G89" s="36"/>
      <c r="H89" s="9" t="s">
        <v>1183</v>
      </c>
    </row>
    <row r="90" spans="1:8" s="39" customFormat="1" ht="15.75" customHeight="1" x14ac:dyDescent="0.25">
      <c r="A90" s="77">
        <v>81</v>
      </c>
      <c r="B90" s="30" t="s">
        <v>1198</v>
      </c>
      <c r="C90" s="20" t="s">
        <v>1085</v>
      </c>
      <c r="D90" s="30" t="s">
        <v>1209</v>
      </c>
      <c r="E90" s="40">
        <v>33926.379999999997</v>
      </c>
      <c r="F90" s="36"/>
      <c r="G90" s="36"/>
      <c r="H90" s="9" t="s">
        <v>1183</v>
      </c>
    </row>
    <row r="91" spans="1:8" s="39" customFormat="1" ht="15.75" customHeight="1" x14ac:dyDescent="0.25">
      <c r="A91" s="77">
        <v>82</v>
      </c>
      <c r="B91" s="30" t="s">
        <v>1199</v>
      </c>
      <c r="C91" s="20" t="s">
        <v>1085</v>
      </c>
      <c r="D91" s="30" t="s">
        <v>1210</v>
      </c>
      <c r="E91" s="40">
        <v>114533.76000000001</v>
      </c>
      <c r="F91" s="36"/>
      <c r="G91" s="36"/>
      <c r="H91" s="9" t="s">
        <v>1183</v>
      </c>
    </row>
    <row r="92" spans="1:8" s="39" customFormat="1" ht="15.75" customHeight="1" x14ac:dyDescent="0.25">
      <c r="A92" s="77">
        <v>83</v>
      </c>
      <c r="B92" s="30" t="s">
        <v>1200</v>
      </c>
      <c r="C92" s="20" t="s">
        <v>1085</v>
      </c>
      <c r="D92" s="30" t="s">
        <v>1211</v>
      </c>
      <c r="E92" s="40">
        <v>126350.39999999999</v>
      </c>
      <c r="F92" s="36"/>
      <c r="G92" s="36"/>
      <c r="H92" s="9" t="s">
        <v>1183</v>
      </c>
    </row>
    <row r="93" spans="1:8" s="39" customFormat="1" ht="23.25" customHeight="1" x14ac:dyDescent="0.25">
      <c r="A93" s="51">
        <v>84</v>
      </c>
      <c r="B93" s="30" t="s">
        <v>1201</v>
      </c>
      <c r="C93" s="20" t="s">
        <v>1085</v>
      </c>
      <c r="D93" s="30" t="s">
        <v>1212</v>
      </c>
      <c r="E93" s="40">
        <v>71084</v>
      </c>
      <c r="F93" s="36"/>
      <c r="G93" s="36"/>
      <c r="H93" s="9" t="s">
        <v>1183</v>
      </c>
    </row>
    <row r="94" spans="1:8" s="39" customFormat="1" ht="24.75" customHeight="1" x14ac:dyDescent="0.25">
      <c r="A94" s="77">
        <v>85</v>
      </c>
      <c r="B94" s="30" t="s">
        <v>1213</v>
      </c>
      <c r="C94" s="20" t="s">
        <v>1085</v>
      </c>
      <c r="D94" s="30" t="s">
        <v>1215</v>
      </c>
      <c r="E94" s="22">
        <v>14510</v>
      </c>
      <c r="F94" s="36">
        <v>15053</v>
      </c>
      <c r="G94" s="36"/>
      <c r="H94" s="9" t="s">
        <v>1183</v>
      </c>
    </row>
    <row r="95" spans="1:8" s="39" customFormat="1" ht="21.75" customHeight="1" x14ac:dyDescent="0.25">
      <c r="A95" s="77">
        <v>86</v>
      </c>
      <c r="B95" s="30" t="s">
        <v>1214</v>
      </c>
      <c r="C95" s="20" t="s">
        <v>1085</v>
      </c>
      <c r="D95" s="30" t="s">
        <v>1216</v>
      </c>
      <c r="E95" s="22">
        <v>19347</v>
      </c>
      <c r="F95" s="36">
        <v>20071</v>
      </c>
      <c r="G95" s="36"/>
      <c r="H95" s="9" t="s">
        <v>1183</v>
      </c>
    </row>
    <row r="96" spans="1:8" s="39" customFormat="1" ht="24" customHeight="1" x14ac:dyDescent="0.25">
      <c r="A96" s="77">
        <v>87</v>
      </c>
      <c r="B96" s="30" t="s">
        <v>1279</v>
      </c>
      <c r="C96" s="8" t="s">
        <v>1070</v>
      </c>
      <c r="D96" s="30" t="s">
        <v>1287</v>
      </c>
      <c r="E96" s="40">
        <v>1306.8</v>
      </c>
      <c r="F96" s="36">
        <v>3702</v>
      </c>
      <c r="G96" s="36"/>
      <c r="H96" s="9" t="s">
        <v>1300</v>
      </c>
    </row>
    <row r="97" spans="1:8" s="39" customFormat="1" ht="23.25" customHeight="1" x14ac:dyDescent="0.25">
      <c r="A97" s="51">
        <v>88</v>
      </c>
      <c r="B97" s="30" t="s">
        <v>1280</v>
      </c>
      <c r="C97" s="8" t="s">
        <v>1295</v>
      </c>
      <c r="D97" s="30" t="s">
        <v>1288</v>
      </c>
      <c r="E97" s="40">
        <v>93564</v>
      </c>
      <c r="F97" s="36"/>
      <c r="G97" s="36"/>
      <c r="H97" s="9" t="s">
        <v>1301</v>
      </c>
    </row>
    <row r="98" spans="1:8" s="39" customFormat="1" ht="21" customHeight="1" x14ac:dyDescent="0.25">
      <c r="A98" s="77">
        <v>89</v>
      </c>
      <c r="B98" s="30" t="s">
        <v>1281</v>
      </c>
      <c r="C98" s="8" t="s">
        <v>1296</v>
      </c>
      <c r="D98" s="30" t="s">
        <v>1289</v>
      </c>
      <c r="E98" s="40">
        <v>9177</v>
      </c>
      <c r="F98" s="36"/>
      <c r="G98" s="36"/>
      <c r="H98" s="9" t="s">
        <v>1302</v>
      </c>
    </row>
    <row r="99" spans="1:8" s="39" customFormat="1" ht="21" customHeight="1" x14ac:dyDescent="0.25">
      <c r="A99" s="77">
        <v>90</v>
      </c>
      <c r="B99" s="30" t="s">
        <v>3894</v>
      </c>
      <c r="C99" s="8" t="s">
        <v>1078</v>
      </c>
      <c r="D99" s="30" t="s">
        <v>3895</v>
      </c>
      <c r="E99" s="40">
        <v>3303</v>
      </c>
      <c r="F99" s="36"/>
      <c r="G99" s="36"/>
      <c r="H99" s="9" t="s">
        <v>1302</v>
      </c>
    </row>
    <row r="100" spans="1:8" s="39" customFormat="1" ht="15.75" customHeight="1" x14ac:dyDescent="0.25">
      <c r="A100" s="77">
        <v>91</v>
      </c>
      <c r="B100" s="30" t="s">
        <v>1282</v>
      </c>
      <c r="C100" s="8" t="s">
        <v>1297</v>
      </c>
      <c r="D100" s="30" t="s">
        <v>1290</v>
      </c>
      <c r="E100" s="40">
        <v>3442.8</v>
      </c>
      <c r="F100" s="36"/>
      <c r="G100" s="36"/>
      <c r="H100" s="9" t="s">
        <v>1303</v>
      </c>
    </row>
    <row r="101" spans="1:8" s="39" customFormat="1" ht="15.75" customHeight="1" x14ac:dyDescent="0.25">
      <c r="A101" s="51">
        <v>92</v>
      </c>
      <c r="B101" s="30" t="s">
        <v>1283</v>
      </c>
      <c r="C101" s="8" t="s">
        <v>1070</v>
      </c>
      <c r="D101" s="30" t="s">
        <v>1291</v>
      </c>
      <c r="E101" s="40">
        <v>1863</v>
      </c>
      <c r="F101" s="36"/>
      <c r="G101" s="36"/>
      <c r="H101" s="9" t="s">
        <v>1304</v>
      </c>
    </row>
    <row r="102" spans="1:8" s="39" customFormat="1" ht="15.75" customHeight="1" x14ac:dyDescent="0.25">
      <c r="A102" s="77">
        <v>93</v>
      </c>
      <c r="B102" s="30" t="s">
        <v>1284</v>
      </c>
      <c r="C102" s="8" t="s">
        <v>1298</v>
      </c>
      <c r="D102" s="30" t="s">
        <v>1292</v>
      </c>
      <c r="E102" s="40">
        <v>4235</v>
      </c>
      <c r="F102" s="36"/>
      <c r="G102" s="36"/>
      <c r="H102" s="9" t="s">
        <v>1304</v>
      </c>
    </row>
    <row r="103" spans="1:8" s="39" customFormat="1" ht="15.75" customHeight="1" x14ac:dyDescent="0.25">
      <c r="A103" s="77">
        <v>94</v>
      </c>
      <c r="B103" s="30" t="s">
        <v>1271</v>
      </c>
      <c r="C103" s="8" t="s">
        <v>1275</v>
      </c>
      <c r="D103" s="30" t="s">
        <v>1276</v>
      </c>
      <c r="E103" s="40">
        <v>257455.8</v>
      </c>
      <c r="F103" s="36">
        <v>97536</v>
      </c>
      <c r="G103" s="36"/>
      <c r="H103" s="11" t="s">
        <v>1220</v>
      </c>
    </row>
    <row r="104" spans="1:8" s="39" customFormat="1" ht="15.75" customHeight="1" x14ac:dyDescent="0.25">
      <c r="A104" s="77">
        <v>95</v>
      </c>
      <c r="B104" s="30" t="s">
        <v>1272</v>
      </c>
      <c r="C104" s="8" t="s">
        <v>1275</v>
      </c>
      <c r="D104" s="30" t="s">
        <v>1276</v>
      </c>
      <c r="E104" s="40">
        <v>156937.5</v>
      </c>
      <c r="F104" s="36">
        <v>97536</v>
      </c>
      <c r="G104" s="36"/>
      <c r="H104" s="11" t="s">
        <v>1220</v>
      </c>
    </row>
    <row r="105" spans="1:8" s="39" customFormat="1" ht="15.75" customHeight="1" x14ac:dyDescent="0.25">
      <c r="A105" s="51">
        <v>96</v>
      </c>
      <c r="B105" s="20" t="s">
        <v>1217</v>
      </c>
      <c r="C105" s="13" t="s">
        <v>1224</v>
      </c>
      <c r="D105" s="13" t="s">
        <v>1225</v>
      </c>
      <c r="E105" s="25">
        <v>1866</v>
      </c>
      <c r="F105" s="35">
        <v>1936</v>
      </c>
      <c r="G105" s="35"/>
      <c r="H105" s="5" t="s">
        <v>1220</v>
      </c>
    </row>
    <row r="106" spans="1:8" s="39" customFormat="1" ht="27.75" customHeight="1" x14ac:dyDescent="0.25">
      <c r="A106" s="77">
        <v>97</v>
      </c>
      <c r="B106" s="20" t="s">
        <v>1217</v>
      </c>
      <c r="C106" s="13" t="s">
        <v>1218</v>
      </c>
      <c r="D106" s="13" t="s">
        <v>1219</v>
      </c>
      <c r="E106" s="25">
        <v>467</v>
      </c>
      <c r="F106" s="35">
        <v>484</v>
      </c>
      <c r="G106" s="35"/>
      <c r="H106" s="5" t="s">
        <v>1220</v>
      </c>
    </row>
    <row r="107" spans="1:8" s="39" customFormat="1" ht="24" customHeight="1" x14ac:dyDescent="0.25">
      <c r="A107" s="77">
        <v>98</v>
      </c>
      <c r="B107" s="20" t="s">
        <v>1221</v>
      </c>
      <c r="C107" s="13" t="s">
        <v>1222</v>
      </c>
      <c r="D107" s="13" t="s">
        <v>1223</v>
      </c>
      <c r="E107" s="25">
        <v>10000</v>
      </c>
      <c r="F107" s="35"/>
      <c r="G107" s="35"/>
      <c r="H107" s="5" t="s">
        <v>1220</v>
      </c>
    </row>
    <row r="108" spans="1:8" s="39" customFormat="1" ht="24.75" customHeight="1" x14ac:dyDescent="0.25">
      <c r="A108" s="77">
        <v>99</v>
      </c>
      <c r="B108" s="30" t="s">
        <v>1273</v>
      </c>
      <c r="C108" s="8" t="s">
        <v>1070</v>
      </c>
      <c r="D108" s="30" t="s">
        <v>1277</v>
      </c>
      <c r="E108" s="40">
        <v>2612.25</v>
      </c>
      <c r="F108" s="36"/>
      <c r="G108" s="36"/>
      <c r="H108" s="11" t="s">
        <v>1220</v>
      </c>
    </row>
    <row r="109" spans="1:8" s="39" customFormat="1" ht="26.25" customHeight="1" x14ac:dyDescent="0.25">
      <c r="A109" s="51">
        <v>100</v>
      </c>
      <c r="B109" s="31" t="s">
        <v>1226</v>
      </c>
      <c r="C109" s="31" t="s">
        <v>1227</v>
      </c>
      <c r="D109" s="31" t="s">
        <v>1228</v>
      </c>
      <c r="E109" s="26">
        <v>821277</v>
      </c>
      <c r="F109" s="37">
        <v>866694</v>
      </c>
      <c r="G109" s="37"/>
      <c r="H109" s="11" t="s">
        <v>1220</v>
      </c>
    </row>
    <row r="110" spans="1:8" s="39" customFormat="1" ht="27.75" customHeight="1" x14ac:dyDescent="0.25">
      <c r="A110" s="77">
        <v>101</v>
      </c>
      <c r="B110" s="31" t="s">
        <v>1229</v>
      </c>
      <c r="C110" s="31" t="s">
        <v>1230</v>
      </c>
      <c r="D110" s="31" t="s">
        <v>1231</v>
      </c>
      <c r="E110" s="26">
        <v>273759.21000000002</v>
      </c>
      <c r="F110" s="37">
        <v>288898</v>
      </c>
      <c r="G110" s="37"/>
      <c r="H110" s="11" t="s">
        <v>1220</v>
      </c>
    </row>
    <row r="111" spans="1:8" s="39" customFormat="1" ht="15.75" customHeight="1" x14ac:dyDescent="0.25">
      <c r="A111" s="77">
        <v>102</v>
      </c>
      <c r="B111" s="31" t="s">
        <v>1232</v>
      </c>
      <c r="C111" s="31" t="s">
        <v>1233</v>
      </c>
      <c r="D111" s="31" t="s">
        <v>1234</v>
      </c>
      <c r="E111" s="26">
        <v>2350.4549999999999</v>
      </c>
      <c r="F111" s="37"/>
      <c r="G111" s="37"/>
      <c r="H111" s="11" t="s">
        <v>1220</v>
      </c>
    </row>
    <row r="112" spans="1:8" s="39" customFormat="1" ht="24" customHeight="1" x14ac:dyDescent="0.25">
      <c r="A112" s="77">
        <v>103</v>
      </c>
      <c r="B112" s="31" t="s">
        <v>1235</v>
      </c>
      <c r="C112" s="31" t="s">
        <v>1236</v>
      </c>
      <c r="D112" s="31" t="s">
        <v>1237</v>
      </c>
      <c r="E112" s="26">
        <v>83885</v>
      </c>
      <c r="F112" s="37"/>
      <c r="G112" s="37"/>
      <c r="H112" s="11" t="s">
        <v>1220</v>
      </c>
    </row>
    <row r="113" spans="1:8" s="39" customFormat="1" ht="15.75" customHeight="1" x14ac:dyDescent="0.25">
      <c r="A113" s="51">
        <v>104</v>
      </c>
      <c r="B113" s="30" t="s">
        <v>1265</v>
      </c>
      <c r="C113" s="8" t="s">
        <v>1266</v>
      </c>
      <c r="D113" s="8" t="s">
        <v>1267</v>
      </c>
      <c r="E113" s="26">
        <v>1026</v>
      </c>
      <c r="F113" s="36">
        <v>1064</v>
      </c>
      <c r="G113" s="36"/>
      <c r="H113" s="11" t="s">
        <v>1220</v>
      </c>
    </row>
    <row r="114" spans="1:8" s="39" customFormat="1" ht="15.75" customHeight="1" x14ac:dyDescent="0.25">
      <c r="A114" s="77">
        <v>105</v>
      </c>
      <c r="B114" s="30" t="s">
        <v>1265</v>
      </c>
      <c r="C114" s="8" t="s">
        <v>1268</v>
      </c>
      <c r="D114" s="8" t="s">
        <v>1267</v>
      </c>
      <c r="E114" s="26">
        <v>2052</v>
      </c>
      <c r="F114" s="36">
        <v>2128</v>
      </c>
      <c r="G114" s="36"/>
      <c r="H114" s="11" t="s">
        <v>1220</v>
      </c>
    </row>
    <row r="115" spans="1:8" s="39" customFormat="1" ht="15.75" customHeight="1" x14ac:dyDescent="0.25">
      <c r="A115" s="77">
        <v>106</v>
      </c>
      <c r="B115" s="30" t="s">
        <v>1265</v>
      </c>
      <c r="C115" s="8" t="s">
        <v>1269</v>
      </c>
      <c r="D115" s="8" t="s">
        <v>1267</v>
      </c>
      <c r="E115" s="26">
        <v>256</v>
      </c>
      <c r="F115" s="36">
        <v>266</v>
      </c>
      <c r="G115" s="36"/>
      <c r="H115" s="11" t="s">
        <v>1220</v>
      </c>
    </row>
    <row r="116" spans="1:8" s="39" customFormat="1" ht="36.75" customHeight="1" x14ac:dyDescent="0.25">
      <c r="A116" s="77">
        <v>107</v>
      </c>
      <c r="B116" s="30" t="s">
        <v>1265</v>
      </c>
      <c r="C116" s="8" t="s">
        <v>1270</v>
      </c>
      <c r="D116" s="8" t="s">
        <v>1267</v>
      </c>
      <c r="E116" s="26">
        <v>513</v>
      </c>
      <c r="F116" s="36">
        <v>532</v>
      </c>
      <c r="G116" s="36"/>
      <c r="H116" s="11" t="s">
        <v>1220</v>
      </c>
    </row>
    <row r="117" spans="1:8" s="39" customFormat="1" ht="15.75" customHeight="1" x14ac:dyDescent="0.25">
      <c r="A117" s="51">
        <v>108</v>
      </c>
      <c r="B117" s="30" t="s">
        <v>3829</v>
      </c>
      <c r="C117" s="20" t="s">
        <v>1091</v>
      </c>
      <c r="D117" s="30" t="s">
        <v>3830</v>
      </c>
      <c r="E117" s="53">
        <v>10496</v>
      </c>
      <c r="F117" s="87">
        <v>4189</v>
      </c>
      <c r="G117" s="87"/>
      <c r="H117" s="9" t="s">
        <v>1220</v>
      </c>
    </row>
    <row r="118" spans="1:8" s="39" customFormat="1" ht="15.75" customHeight="1" x14ac:dyDescent="0.25">
      <c r="A118" s="77">
        <v>109</v>
      </c>
      <c r="B118" s="31" t="s">
        <v>1238</v>
      </c>
      <c r="C118" s="31" t="s">
        <v>1137</v>
      </c>
      <c r="D118" s="31" t="s">
        <v>1239</v>
      </c>
      <c r="E118" s="26">
        <v>1455</v>
      </c>
      <c r="F118" s="37">
        <v>1929</v>
      </c>
      <c r="G118" s="37"/>
      <c r="H118" s="11" t="s">
        <v>1220</v>
      </c>
    </row>
    <row r="119" spans="1:8" s="39" customFormat="1" ht="15.75" customHeight="1" x14ac:dyDescent="0.25">
      <c r="A119" s="77">
        <v>110</v>
      </c>
      <c r="B119" s="31" t="s">
        <v>1240</v>
      </c>
      <c r="C119" s="31" t="s">
        <v>1137</v>
      </c>
      <c r="D119" s="31" t="s">
        <v>1241</v>
      </c>
      <c r="E119" s="26">
        <v>2200</v>
      </c>
      <c r="F119" s="37">
        <v>3859</v>
      </c>
      <c r="G119" s="37"/>
      <c r="H119" s="11" t="s">
        <v>1220</v>
      </c>
    </row>
    <row r="120" spans="1:8" s="39" customFormat="1" ht="15.75" customHeight="1" x14ac:dyDescent="0.25">
      <c r="A120" s="77">
        <v>111</v>
      </c>
      <c r="B120" s="31" t="s">
        <v>1242</v>
      </c>
      <c r="C120" s="31" t="s">
        <v>1137</v>
      </c>
      <c r="D120" s="31" t="s">
        <v>1243</v>
      </c>
      <c r="E120" s="26">
        <v>302.45999999999998</v>
      </c>
      <c r="F120" s="37">
        <v>482</v>
      </c>
      <c r="G120" s="37"/>
      <c r="H120" s="11" t="s">
        <v>1220</v>
      </c>
    </row>
    <row r="121" spans="1:8" s="39" customFormat="1" ht="27" customHeight="1" x14ac:dyDescent="0.25">
      <c r="A121" s="51">
        <v>112</v>
      </c>
      <c r="B121" s="31" t="s">
        <v>1242</v>
      </c>
      <c r="C121" s="31" t="s">
        <v>1137</v>
      </c>
      <c r="D121" s="31" t="s">
        <v>1243</v>
      </c>
      <c r="E121" s="26">
        <v>363</v>
      </c>
      <c r="F121" s="37">
        <v>482</v>
      </c>
      <c r="G121" s="37"/>
      <c r="H121" s="11" t="s">
        <v>1220</v>
      </c>
    </row>
    <row r="122" spans="1:8" s="39" customFormat="1" ht="15.75" customHeight="1" x14ac:dyDescent="0.25">
      <c r="A122" s="77">
        <v>113</v>
      </c>
      <c r="B122" s="31" t="s">
        <v>1244</v>
      </c>
      <c r="C122" s="31" t="s">
        <v>1137</v>
      </c>
      <c r="D122" s="31" t="s">
        <v>1245</v>
      </c>
      <c r="E122" s="26">
        <v>4365</v>
      </c>
      <c r="F122" s="37">
        <v>5788</v>
      </c>
      <c r="G122" s="37"/>
      <c r="H122" s="11" t="s">
        <v>1220</v>
      </c>
    </row>
    <row r="123" spans="1:8" s="39" customFormat="1" ht="15.75" customHeight="1" x14ac:dyDescent="0.25">
      <c r="A123" s="77">
        <v>114</v>
      </c>
      <c r="B123" s="31" t="s">
        <v>1246</v>
      </c>
      <c r="C123" s="31" t="s">
        <v>1137</v>
      </c>
      <c r="D123" s="31" t="s">
        <v>1247</v>
      </c>
      <c r="E123" s="26">
        <v>2095</v>
      </c>
      <c r="F123" s="37">
        <v>2174</v>
      </c>
      <c r="G123" s="37"/>
      <c r="H123" s="11" t="s">
        <v>1220</v>
      </c>
    </row>
    <row r="124" spans="1:8" s="39" customFormat="1" ht="24" customHeight="1" x14ac:dyDescent="0.25">
      <c r="A124" s="77">
        <v>115</v>
      </c>
      <c r="B124" s="31" t="s">
        <v>1248</v>
      </c>
      <c r="C124" s="31" t="s">
        <v>1137</v>
      </c>
      <c r="D124" s="31" t="s">
        <v>1249</v>
      </c>
      <c r="E124" s="26">
        <v>2794</v>
      </c>
      <c r="F124" s="37">
        <v>3859</v>
      </c>
      <c r="G124" s="37"/>
      <c r="H124" s="11" t="s">
        <v>1220</v>
      </c>
    </row>
    <row r="125" spans="1:8" s="39" customFormat="1" ht="24" customHeight="1" x14ac:dyDescent="0.25">
      <c r="A125" s="51">
        <v>116</v>
      </c>
      <c r="B125" s="31" t="s">
        <v>1250</v>
      </c>
      <c r="C125" s="31" t="s">
        <v>1137</v>
      </c>
      <c r="D125" s="31" t="s">
        <v>1251</v>
      </c>
      <c r="E125" s="26">
        <v>4191</v>
      </c>
      <c r="F125" s="37">
        <v>5788</v>
      </c>
      <c r="G125" s="37"/>
      <c r="H125" s="11" t="s">
        <v>1220</v>
      </c>
    </row>
    <row r="126" spans="1:8" s="39" customFormat="1" ht="22.5" customHeight="1" x14ac:dyDescent="0.25">
      <c r="A126" s="77">
        <v>117</v>
      </c>
      <c r="B126" s="31" t="s">
        <v>1252</v>
      </c>
      <c r="C126" s="31" t="s">
        <v>1137</v>
      </c>
      <c r="D126" s="31" t="s">
        <v>1253</v>
      </c>
      <c r="E126" s="26">
        <v>5588</v>
      </c>
      <c r="F126" s="37">
        <v>5797</v>
      </c>
      <c r="G126" s="37"/>
      <c r="H126" s="11" t="s">
        <v>1220</v>
      </c>
    </row>
    <row r="127" spans="1:8" s="39" customFormat="1" ht="22.5" customHeight="1" x14ac:dyDescent="0.25">
      <c r="A127" s="77">
        <v>118</v>
      </c>
      <c r="B127" s="31" t="s">
        <v>1254</v>
      </c>
      <c r="C127" s="31" t="s">
        <v>1137</v>
      </c>
      <c r="D127" s="31" t="s">
        <v>1255</v>
      </c>
      <c r="E127" s="26">
        <v>698</v>
      </c>
      <c r="F127" s="37">
        <v>725</v>
      </c>
      <c r="G127" s="37"/>
      <c r="H127" s="11" t="s">
        <v>1220</v>
      </c>
    </row>
    <row r="128" spans="1:8" s="39" customFormat="1" ht="15.75" customHeight="1" x14ac:dyDescent="0.25">
      <c r="A128" s="77">
        <v>119</v>
      </c>
      <c r="B128" s="31" t="s">
        <v>1256</v>
      </c>
      <c r="C128" s="31" t="s">
        <v>1137</v>
      </c>
      <c r="D128" s="31" t="s">
        <v>1257</v>
      </c>
      <c r="E128" s="26">
        <v>9005</v>
      </c>
      <c r="F128" s="37"/>
      <c r="G128" s="37"/>
      <c r="H128" s="11" t="s">
        <v>1220</v>
      </c>
    </row>
    <row r="129" spans="1:8" s="39" customFormat="1" ht="15.75" customHeight="1" x14ac:dyDescent="0.25">
      <c r="A129" s="51">
        <v>120</v>
      </c>
      <c r="B129" s="31" t="s">
        <v>1258</v>
      </c>
      <c r="C129" s="31" t="s">
        <v>1137</v>
      </c>
      <c r="D129" s="31" t="s">
        <v>1259</v>
      </c>
      <c r="E129" s="26">
        <v>13002</v>
      </c>
      <c r="F129" s="37"/>
      <c r="G129" s="37"/>
      <c r="H129" s="11" t="s">
        <v>1220</v>
      </c>
    </row>
    <row r="130" spans="1:8" s="39" customFormat="1" ht="22.5" customHeight="1" x14ac:dyDescent="0.25">
      <c r="A130" s="77">
        <v>121</v>
      </c>
      <c r="B130" s="31" t="s">
        <v>1260</v>
      </c>
      <c r="C130" s="31" t="s">
        <v>1261</v>
      </c>
      <c r="D130" s="31" t="s">
        <v>1262</v>
      </c>
      <c r="E130" s="26">
        <v>15200</v>
      </c>
      <c r="F130" s="37"/>
      <c r="G130" s="37"/>
      <c r="H130" s="11" t="s">
        <v>1220</v>
      </c>
    </row>
    <row r="131" spans="1:8" s="39" customFormat="1" ht="24" customHeight="1" x14ac:dyDescent="0.25">
      <c r="A131" s="77">
        <v>122</v>
      </c>
      <c r="B131" s="31" t="s">
        <v>1263</v>
      </c>
      <c r="C131" s="31" t="s">
        <v>1137</v>
      </c>
      <c r="D131" s="31" t="s">
        <v>1264</v>
      </c>
      <c r="E131" s="26">
        <v>3360.0749999999998</v>
      </c>
      <c r="F131" s="37"/>
      <c r="G131" s="37"/>
      <c r="H131" s="11" t="s">
        <v>1220</v>
      </c>
    </row>
    <row r="132" spans="1:8" s="39" customFormat="1" ht="26.25" customHeight="1" x14ac:dyDescent="0.25">
      <c r="A132" s="77">
        <v>123</v>
      </c>
      <c r="B132" s="30" t="s">
        <v>3750</v>
      </c>
      <c r="C132" s="8" t="s">
        <v>1070</v>
      </c>
      <c r="D132" s="30" t="s">
        <v>1278</v>
      </c>
      <c r="E132" s="40">
        <v>2180</v>
      </c>
      <c r="F132" s="36">
        <v>2114</v>
      </c>
      <c r="G132" s="36"/>
      <c r="H132" s="11" t="s">
        <v>1220</v>
      </c>
    </row>
    <row r="133" spans="1:8" s="39" customFormat="1" ht="26.25" customHeight="1" x14ac:dyDescent="0.25">
      <c r="A133" s="51">
        <v>124</v>
      </c>
      <c r="B133" s="30" t="s">
        <v>1274</v>
      </c>
      <c r="C133" s="8" t="s">
        <v>1070</v>
      </c>
      <c r="D133" s="30" t="s">
        <v>1278</v>
      </c>
      <c r="E133" s="40">
        <v>4360</v>
      </c>
      <c r="F133" s="36">
        <v>4227</v>
      </c>
      <c r="G133" s="36"/>
      <c r="H133" s="11" t="s">
        <v>1220</v>
      </c>
    </row>
    <row r="134" spans="1:8" s="39" customFormat="1" ht="21.75" customHeight="1" x14ac:dyDescent="0.25">
      <c r="A134" s="77">
        <v>125</v>
      </c>
      <c r="B134" s="30" t="s">
        <v>1285</v>
      </c>
      <c r="C134" s="8" t="s">
        <v>1085</v>
      </c>
      <c r="D134" s="30" t="s">
        <v>1293</v>
      </c>
      <c r="E134" s="40">
        <v>59058</v>
      </c>
      <c r="F134" s="36">
        <v>61839</v>
      </c>
      <c r="G134" s="36"/>
      <c r="H134" s="9" t="s">
        <v>1305</v>
      </c>
    </row>
    <row r="135" spans="1:8" s="39" customFormat="1" ht="21.75" customHeight="1" x14ac:dyDescent="0.25">
      <c r="A135" s="77">
        <v>126</v>
      </c>
      <c r="B135" s="30" t="s">
        <v>1286</v>
      </c>
      <c r="C135" s="8" t="s">
        <v>1299</v>
      </c>
      <c r="D135" s="30" t="s">
        <v>1294</v>
      </c>
      <c r="E135" s="40">
        <v>44366.400000000001</v>
      </c>
      <c r="F135" s="36"/>
      <c r="G135" s="36"/>
      <c r="H135" s="9" t="s">
        <v>1306</v>
      </c>
    </row>
    <row r="136" spans="1:8" s="39" customFormat="1" ht="21.75" customHeight="1" x14ac:dyDescent="0.25">
      <c r="A136" s="77">
        <v>127</v>
      </c>
      <c r="B136" s="30" t="s">
        <v>1339</v>
      </c>
      <c r="C136" s="8" t="s">
        <v>1341</v>
      </c>
      <c r="D136" s="30" t="s">
        <v>1342</v>
      </c>
      <c r="E136" s="40">
        <v>1215</v>
      </c>
      <c r="F136" s="36"/>
      <c r="G136" s="36"/>
      <c r="H136" s="9" t="s">
        <v>1344</v>
      </c>
    </row>
    <row r="137" spans="1:8" s="39" customFormat="1" ht="21.75" customHeight="1" x14ac:dyDescent="0.25">
      <c r="A137" s="51">
        <v>128</v>
      </c>
      <c r="B137" s="30" t="s">
        <v>1340</v>
      </c>
      <c r="C137" s="8" t="s">
        <v>1070</v>
      </c>
      <c r="D137" s="30" t="s">
        <v>1343</v>
      </c>
      <c r="E137" s="40">
        <v>1026</v>
      </c>
      <c r="F137" s="36"/>
      <c r="G137" s="36"/>
      <c r="H137" s="9" t="s">
        <v>1344</v>
      </c>
    </row>
    <row r="138" spans="1:8" s="39" customFormat="1" ht="21.75" customHeight="1" x14ac:dyDescent="0.25">
      <c r="A138" s="77">
        <v>129</v>
      </c>
      <c r="B138" s="30" t="s">
        <v>1345</v>
      </c>
      <c r="C138" s="8" t="s">
        <v>1347</v>
      </c>
      <c r="D138" s="30" t="s">
        <v>1349</v>
      </c>
      <c r="E138" s="40">
        <v>14445</v>
      </c>
      <c r="F138" s="36"/>
      <c r="G138" s="36"/>
      <c r="H138" s="9" t="s">
        <v>1352</v>
      </c>
    </row>
    <row r="139" spans="1:8" s="39" customFormat="1" ht="21.75" customHeight="1" x14ac:dyDescent="0.25">
      <c r="A139" s="77">
        <v>130</v>
      </c>
      <c r="B139" s="30" t="s">
        <v>1346</v>
      </c>
      <c r="C139" s="8" t="s">
        <v>1348</v>
      </c>
      <c r="D139" s="30" t="s">
        <v>1350</v>
      </c>
      <c r="E139" s="40">
        <v>14950</v>
      </c>
      <c r="F139" s="36"/>
      <c r="G139" s="36"/>
      <c r="H139" s="9" t="s">
        <v>1352</v>
      </c>
    </row>
    <row r="140" spans="1:8" s="39" customFormat="1" ht="21.75" customHeight="1" x14ac:dyDescent="0.25">
      <c r="A140" s="77">
        <v>131</v>
      </c>
      <c r="B140" s="16" t="s">
        <v>1356</v>
      </c>
      <c r="C140" s="16" t="s">
        <v>1357</v>
      </c>
      <c r="D140" s="16" t="s">
        <v>1358</v>
      </c>
      <c r="E140" s="27">
        <v>8150</v>
      </c>
      <c r="F140" s="35"/>
      <c r="G140" s="35"/>
      <c r="H140" s="9" t="s">
        <v>1352</v>
      </c>
    </row>
    <row r="141" spans="1:8" s="39" customFormat="1" ht="21.75" customHeight="1" x14ac:dyDescent="0.25">
      <c r="A141" s="51">
        <v>132</v>
      </c>
      <c r="B141" s="30" t="s">
        <v>1353</v>
      </c>
      <c r="C141" s="8" t="s">
        <v>1354</v>
      </c>
      <c r="D141" s="30" t="s">
        <v>1355</v>
      </c>
      <c r="E141" s="41">
        <v>8050</v>
      </c>
      <c r="F141" s="36"/>
      <c r="G141" s="36"/>
      <c r="H141" s="9" t="s">
        <v>1352</v>
      </c>
    </row>
    <row r="142" spans="1:8" s="39" customFormat="1" ht="21.75" customHeight="1" x14ac:dyDescent="0.25">
      <c r="A142" s="77">
        <v>133</v>
      </c>
      <c r="B142" s="16" t="s">
        <v>528</v>
      </c>
      <c r="C142" s="8" t="s">
        <v>1348</v>
      </c>
      <c r="D142" s="30" t="s">
        <v>1351</v>
      </c>
      <c r="E142" s="41">
        <v>12881</v>
      </c>
      <c r="F142" s="36"/>
      <c r="G142" s="36"/>
      <c r="H142" s="9" t="s">
        <v>1352</v>
      </c>
    </row>
    <row r="143" spans="1:8" s="39" customFormat="1" ht="21.75" customHeight="1" x14ac:dyDescent="0.25">
      <c r="A143" s="77">
        <v>134</v>
      </c>
      <c r="B143" s="30" t="s">
        <v>1406</v>
      </c>
      <c r="C143" s="21" t="s">
        <v>914</v>
      </c>
      <c r="D143" s="30" t="s">
        <v>1418</v>
      </c>
      <c r="E143" s="40">
        <v>37246.800000000003</v>
      </c>
      <c r="F143" s="36"/>
      <c r="G143" s="36"/>
      <c r="H143" s="5" t="s">
        <v>1362</v>
      </c>
    </row>
    <row r="144" spans="1:8" s="39" customFormat="1" ht="21.75" customHeight="1" x14ac:dyDescent="0.25">
      <c r="A144" s="77">
        <v>135</v>
      </c>
      <c r="B144" s="30" t="s">
        <v>1407</v>
      </c>
      <c r="C144" s="21" t="s">
        <v>1299</v>
      </c>
      <c r="D144" s="30" t="s">
        <v>1419</v>
      </c>
      <c r="E144" s="40">
        <v>30978.45</v>
      </c>
      <c r="F144" s="36"/>
      <c r="G144" s="36"/>
      <c r="H144" s="5" t="s">
        <v>1362</v>
      </c>
    </row>
    <row r="145" spans="1:9" s="39" customFormat="1" ht="15.75" customHeight="1" x14ac:dyDescent="0.25">
      <c r="A145" s="51">
        <v>136</v>
      </c>
      <c r="B145" s="30" t="s">
        <v>1408</v>
      </c>
      <c r="C145" s="21" t="s">
        <v>1430</v>
      </c>
      <c r="D145" s="30" t="s">
        <v>1420</v>
      </c>
      <c r="E145" s="40">
        <v>1155.42</v>
      </c>
      <c r="F145" s="36"/>
      <c r="G145" s="36"/>
      <c r="H145" s="5" t="s">
        <v>1362</v>
      </c>
    </row>
    <row r="146" spans="1:9" s="39" customFormat="1" ht="15.75" customHeight="1" x14ac:dyDescent="0.25">
      <c r="A146" s="77">
        <v>137</v>
      </c>
      <c r="B146" s="30" t="s">
        <v>1409</v>
      </c>
      <c r="C146" s="21" t="s">
        <v>1070</v>
      </c>
      <c r="D146" s="30" t="s">
        <v>1421</v>
      </c>
      <c r="E146" s="40">
        <v>7279.2</v>
      </c>
      <c r="F146" s="36">
        <v>1987</v>
      </c>
      <c r="G146" s="36"/>
      <c r="H146" s="5" t="s">
        <v>1362</v>
      </c>
    </row>
    <row r="147" spans="1:9" s="39" customFormat="1" ht="15.75" customHeight="1" x14ac:dyDescent="0.25">
      <c r="A147" s="77">
        <v>138</v>
      </c>
      <c r="B147" s="21" t="s">
        <v>1365</v>
      </c>
      <c r="C147" s="21" t="s">
        <v>1366</v>
      </c>
      <c r="D147" s="21" t="s">
        <v>1367</v>
      </c>
      <c r="E147" s="40">
        <v>1379.7</v>
      </c>
      <c r="F147" s="34"/>
      <c r="G147" s="34"/>
      <c r="H147" s="5" t="s">
        <v>1362</v>
      </c>
      <c r="I147" s="39">
        <v>1450</v>
      </c>
    </row>
    <row r="148" spans="1:9" s="39" customFormat="1" ht="15.75" customHeight="1" x14ac:dyDescent="0.25">
      <c r="A148" s="77">
        <v>139</v>
      </c>
      <c r="B148" s="21" t="s">
        <v>1368</v>
      </c>
      <c r="C148" s="21" t="s">
        <v>1369</v>
      </c>
      <c r="D148" s="21" t="s">
        <v>1370</v>
      </c>
      <c r="E148" s="40">
        <v>1216.6600000000001</v>
      </c>
      <c r="F148" s="34"/>
      <c r="G148" s="34"/>
      <c r="H148" s="5" t="s">
        <v>1362</v>
      </c>
      <c r="I148" s="39">
        <v>1350</v>
      </c>
    </row>
    <row r="149" spans="1:9" s="39" customFormat="1" ht="15.75" customHeight="1" x14ac:dyDescent="0.25">
      <c r="A149" s="51">
        <v>140</v>
      </c>
      <c r="B149" s="16" t="s">
        <v>568</v>
      </c>
      <c r="C149" s="16" t="s">
        <v>3853</v>
      </c>
      <c r="D149" s="16" t="s">
        <v>3854</v>
      </c>
      <c r="E149" s="43">
        <v>2978</v>
      </c>
      <c r="F149" s="35"/>
      <c r="G149" s="35"/>
      <c r="H149" s="5" t="s">
        <v>1362</v>
      </c>
    </row>
    <row r="150" spans="1:9" s="39" customFormat="1" ht="15.75" customHeight="1" x14ac:dyDescent="0.25">
      <c r="A150" s="77">
        <v>141</v>
      </c>
      <c r="B150" s="30" t="s">
        <v>1410</v>
      </c>
      <c r="C150" s="21" t="s">
        <v>1070</v>
      </c>
      <c r="D150" s="30" t="s">
        <v>1422</v>
      </c>
      <c r="E150" s="40">
        <v>2910</v>
      </c>
      <c r="F150" s="36"/>
      <c r="G150" s="36"/>
      <c r="H150" s="5" t="s">
        <v>1362</v>
      </c>
    </row>
    <row r="151" spans="1:9" s="39" customFormat="1" ht="15.75" customHeight="1" x14ac:dyDescent="0.25">
      <c r="A151" s="77">
        <v>142</v>
      </c>
      <c r="B151" s="30" t="s">
        <v>1411</v>
      </c>
      <c r="C151" s="21" t="s">
        <v>1070</v>
      </c>
      <c r="D151" s="30" t="s">
        <v>1423</v>
      </c>
      <c r="E151" s="40">
        <v>6542</v>
      </c>
      <c r="F151" s="36"/>
      <c r="G151" s="36"/>
      <c r="H151" s="5" t="s">
        <v>1362</v>
      </c>
    </row>
    <row r="152" spans="1:9" s="39" customFormat="1" ht="15.75" customHeight="1" x14ac:dyDescent="0.25">
      <c r="A152" s="77">
        <v>143</v>
      </c>
      <c r="B152" s="21" t="s">
        <v>1371</v>
      </c>
      <c r="C152" s="21" t="s">
        <v>1372</v>
      </c>
      <c r="D152" s="21" t="s">
        <v>1373</v>
      </c>
      <c r="E152" s="24">
        <v>2387</v>
      </c>
      <c r="F152" s="34"/>
      <c r="G152" s="34"/>
      <c r="H152" s="5" t="s">
        <v>1362</v>
      </c>
    </row>
    <row r="153" spans="1:9" s="39" customFormat="1" ht="15.75" customHeight="1" x14ac:dyDescent="0.25">
      <c r="A153" s="51">
        <v>144</v>
      </c>
      <c r="B153" s="86" t="s">
        <v>3898</v>
      </c>
      <c r="C153" s="21" t="s">
        <v>1381</v>
      </c>
      <c r="D153" s="21" t="s">
        <v>3899</v>
      </c>
      <c r="E153" s="24">
        <v>2376</v>
      </c>
      <c r="F153" s="34"/>
      <c r="G153" s="34"/>
      <c r="H153" s="5" t="s">
        <v>1362</v>
      </c>
    </row>
    <row r="154" spans="1:9" s="39" customFormat="1" ht="15.75" customHeight="1" x14ac:dyDescent="0.25">
      <c r="A154" s="77">
        <v>145</v>
      </c>
      <c r="B154" s="21" t="s">
        <v>1374</v>
      </c>
      <c r="C154" s="21" t="s">
        <v>1375</v>
      </c>
      <c r="D154" s="21" t="s">
        <v>1376</v>
      </c>
      <c r="E154" s="24">
        <v>9935.3850000000002</v>
      </c>
      <c r="F154" s="34">
        <v>3975</v>
      </c>
      <c r="G154" s="34"/>
      <c r="H154" s="5" t="s">
        <v>1362</v>
      </c>
    </row>
    <row r="155" spans="1:9" s="39" customFormat="1" ht="15.75" customHeight="1" x14ac:dyDescent="0.25">
      <c r="A155" s="77">
        <v>146</v>
      </c>
      <c r="B155" s="30" t="s">
        <v>1412</v>
      </c>
      <c r="C155" s="21" t="s">
        <v>1431</v>
      </c>
      <c r="D155" s="30" t="s">
        <v>1424</v>
      </c>
      <c r="E155" s="40">
        <v>38993.4</v>
      </c>
      <c r="F155" s="36"/>
      <c r="G155" s="36"/>
      <c r="H155" s="5" t="s">
        <v>1362</v>
      </c>
    </row>
    <row r="156" spans="1:9" s="39" customFormat="1" ht="15.75" customHeight="1" x14ac:dyDescent="0.25">
      <c r="A156" s="77">
        <v>147</v>
      </c>
      <c r="B156" s="30" t="s">
        <v>1432</v>
      </c>
      <c r="C156" s="21" t="s">
        <v>1299</v>
      </c>
      <c r="D156" s="30" t="s">
        <v>1433</v>
      </c>
      <c r="E156" s="22">
        <v>23644</v>
      </c>
      <c r="F156" s="36"/>
      <c r="G156" s="36"/>
      <c r="H156" s="5" t="s">
        <v>1362</v>
      </c>
    </row>
    <row r="157" spans="1:9" s="39" customFormat="1" ht="15.75" customHeight="1" x14ac:dyDescent="0.25">
      <c r="A157" s="51">
        <v>148</v>
      </c>
      <c r="B157" s="21" t="s">
        <v>1377</v>
      </c>
      <c r="C157" s="21" t="s">
        <v>1378</v>
      </c>
      <c r="D157" s="21" t="s">
        <v>1379</v>
      </c>
      <c r="E157" s="24">
        <v>3245</v>
      </c>
      <c r="F157" s="34"/>
      <c r="G157" s="34"/>
      <c r="H157" s="5" t="s">
        <v>1362</v>
      </c>
    </row>
    <row r="158" spans="1:9" s="39" customFormat="1" ht="21.75" customHeight="1" x14ac:dyDescent="0.25">
      <c r="A158" s="77">
        <v>149</v>
      </c>
      <c r="B158" s="30" t="s">
        <v>1413</v>
      </c>
      <c r="C158" s="21" t="s">
        <v>1070</v>
      </c>
      <c r="D158" s="30" t="s">
        <v>1425</v>
      </c>
      <c r="E158" s="40">
        <v>3286</v>
      </c>
      <c r="F158" s="36"/>
      <c r="G158" s="36"/>
      <c r="H158" s="5" t="s">
        <v>1362</v>
      </c>
    </row>
    <row r="159" spans="1:9" s="39" customFormat="1" ht="21.75" customHeight="1" x14ac:dyDescent="0.25">
      <c r="A159" s="77">
        <v>150</v>
      </c>
      <c r="B159" s="21" t="s">
        <v>1380</v>
      </c>
      <c r="C159" s="21" t="s">
        <v>1381</v>
      </c>
      <c r="D159" s="21" t="s">
        <v>1382</v>
      </c>
      <c r="E159" s="24">
        <v>1140</v>
      </c>
      <c r="F159" s="34">
        <v>1140</v>
      </c>
      <c r="G159" s="34"/>
      <c r="H159" s="5" t="s">
        <v>1362</v>
      </c>
    </row>
    <row r="160" spans="1:9" s="39" customFormat="1" ht="21.75" customHeight="1" x14ac:dyDescent="0.25">
      <c r="A160" s="77">
        <v>151</v>
      </c>
      <c r="B160" s="21" t="s">
        <v>1383</v>
      </c>
      <c r="C160" s="21" t="s">
        <v>1384</v>
      </c>
      <c r="D160" s="21" t="s">
        <v>1385</v>
      </c>
      <c r="E160" s="24">
        <v>1140</v>
      </c>
      <c r="F160" s="34">
        <v>1140</v>
      </c>
      <c r="G160" s="34"/>
      <c r="H160" s="5" t="s">
        <v>1362</v>
      </c>
    </row>
    <row r="161" spans="1:8" s="39" customFormat="1" ht="21.75" customHeight="1" x14ac:dyDescent="0.25">
      <c r="A161" s="51">
        <v>152</v>
      </c>
      <c r="B161" s="30" t="s">
        <v>1414</v>
      </c>
      <c r="C161" s="21" t="s">
        <v>1078</v>
      </c>
      <c r="D161" s="30" t="s">
        <v>1426</v>
      </c>
      <c r="E161" s="40">
        <v>29504.400000000001</v>
      </c>
      <c r="F161" s="36"/>
      <c r="G161" s="36"/>
      <c r="H161" s="5" t="s">
        <v>1362</v>
      </c>
    </row>
    <row r="162" spans="1:8" s="39" customFormat="1" ht="15.75" customHeight="1" x14ac:dyDescent="0.25">
      <c r="A162" s="77">
        <v>153</v>
      </c>
      <c r="B162" s="21" t="s">
        <v>1386</v>
      </c>
      <c r="C162" s="21" t="s">
        <v>1387</v>
      </c>
      <c r="D162" s="21" t="s">
        <v>1388</v>
      </c>
      <c r="E162" s="24">
        <v>96400</v>
      </c>
      <c r="F162" s="34"/>
      <c r="G162" s="34"/>
      <c r="H162" s="5" t="s">
        <v>1362</v>
      </c>
    </row>
    <row r="163" spans="1:8" s="39" customFormat="1" ht="15.75" customHeight="1" x14ac:dyDescent="0.25">
      <c r="A163" s="77">
        <v>154</v>
      </c>
      <c r="B163" s="30" t="s">
        <v>1415</v>
      </c>
      <c r="C163" s="21" t="s">
        <v>1078</v>
      </c>
      <c r="D163" s="30" t="s">
        <v>1427</v>
      </c>
      <c r="E163" s="40">
        <v>20956.8</v>
      </c>
      <c r="F163" s="36"/>
      <c r="G163" s="36"/>
      <c r="H163" s="5" t="s">
        <v>1362</v>
      </c>
    </row>
    <row r="164" spans="1:8" s="39" customFormat="1" ht="15.75" customHeight="1" x14ac:dyDescent="0.25">
      <c r="A164" s="77">
        <v>155</v>
      </c>
      <c r="B164" s="21" t="s">
        <v>1389</v>
      </c>
      <c r="C164" s="21" t="s">
        <v>1390</v>
      </c>
      <c r="D164" s="21" t="s">
        <v>1391</v>
      </c>
      <c r="E164" s="24">
        <v>398536.84499999997</v>
      </c>
      <c r="F164" s="34"/>
      <c r="G164" s="34"/>
      <c r="H164" s="5" t="s">
        <v>1362</v>
      </c>
    </row>
    <row r="165" spans="1:8" s="39" customFormat="1" ht="15.75" customHeight="1" x14ac:dyDescent="0.25">
      <c r="A165" s="51">
        <v>156</v>
      </c>
      <c r="B165" s="21" t="s">
        <v>1392</v>
      </c>
      <c r="C165" s="21" t="s">
        <v>1393</v>
      </c>
      <c r="D165" s="21" t="s">
        <v>1394</v>
      </c>
      <c r="E165" s="24">
        <v>36616.83</v>
      </c>
      <c r="F165" s="34"/>
      <c r="G165" s="34"/>
      <c r="H165" s="5" t="s">
        <v>1362</v>
      </c>
    </row>
    <row r="166" spans="1:8" s="39" customFormat="1" ht="21" customHeight="1" x14ac:dyDescent="0.25">
      <c r="A166" s="77">
        <v>157</v>
      </c>
      <c r="B166" s="21" t="s">
        <v>1395</v>
      </c>
      <c r="C166" s="21" t="s">
        <v>1396</v>
      </c>
      <c r="D166" s="21" t="s">
        <v>1397</v>
      </c>
      <c r="E166" s="24">
        <v>50404.32</v>
      </c>
      <c r="F166" s="34"/>
      <c r="G166" s="34"/>
      <c r="H166" s="5" t="s">
        <v>1362</v>
      </c>
    </row>
    <row r="167" spans="1:8" s="39" customFormat="1" ht="21" customHeight="1" x14ac:dyDescent="0.25">
      <c r="A167" s="77">
        <v>158</v>
      </c>
      <c r="B167" s="21" t="s">
        <v>1398</v>
      </c>
      <c r="C167" s="21" t="s">
        <v>1399</v>
      </c>
      <c r="D167" s="21" t="s">
        <v>1400</v>
      </c>
      <c r="E167" s="24">
        <v>2640</v>
      </c>
      <c r="F167" s="34"/>
      <c r="G167" s="34"/>
      <c r="H167" s="5" t="s">
        <v>1362</v>
      </c>
    </row>
    <row r="168" spans="1:8" s="39" customFormat="1" ht="21" customHeight="1" x14ac:dyDescent="0.25">
      <c r="A168" s="77">
        <v>159</v>
      </c>
      <c r="B168" s="21" t="s">
        <v>1401</v>
      </c>
      <c r="C168" s="21" t="s">
        <v>1402</v>
      </c>
      <c r="D168" s="21" t="s">
        <v>1403</v>
      </c>
      <c r="E168" s="24">
        <v>2860</v>
      </c>
      <c r="F168" s="34"/>
      <c r="G168" s="34"/>
      <c r="H168" s="5" t="s">
        <v>1362</v>
      </c>
    </row>
    <row r="169" spans="1:8" s="39" customFormat="1" ht="21" customHeight="1" x14ac:dyDescent="0.25">
      <c r="A169" s="51">
        <v>160</v>
      </c>
      <c r="B169" s="21" t="s">
        <v>1404</v>
      </c>
      <c r="C169" s="21" t="s">
        <v>1399</v>
      </c>
      <c r="D169" s="21" t="s">
        <v>1405</v>
      </c>
      <c r="E169" s="24">
        <v>5596</v>
      </c>
      <c r="F169" s="34"/>
      <c r="G169" s="34"/>
      <c r="H169" s="5" t="s">
        <v>1362</v>
      </c>
    </row>
    <row r="170" spans="1:8" s="39" customFormat="1" ht="15.75" customHeight="1" x14ac:dyDescent="0.25">
      <c r="A170" s="77">
        <v>161</v>
      </c>
      <c r="B170" s="30" t="s">
        <v>1416</v>
      </c>
      <c r="C170" s="21" t="s">
        <v>1091</v>
      </c>
      <c r="D170" s="30" t="s">
        <v>1428</v>
      </c>
      <c r="E170" s="40">
        <v>1880.44</v>
      </c>
      <c r="F170" s="36"/>
      <c r="G170" s="36"/>
      <c r="H170" s="5" t="s">
        <v>1362</v>
      </c>
    </row>
    <row r="171" spans="1:8" s="39" customFormat="1" ht="15.75" customHeight="1" x14ac:dyDescent="0.25">
      <c r="A171" s="77">
        <v>162</v>
      </c>
      <c r="B171" s="12" t="s">
        <v>1359</v>
      </c>
      <c r="C171" s="20" t="s">
        <v>1360</v>
      </c>
      <c r="D171" s="20" t="s">
        <v>1361</v>
      </c>
      <c r="E171" s="24">
        <v>6240</v>
      </c>
      <c r="F171" s="34">
        <v>6585</v>
      </c>
      <c r="G171" s="34"/>
      <c r="H171" s="7" t="s">
        <v>1362</v>
      </c>
    </row>
    <row r="172" spans="1:8" s="39" customFormat="1" ht="15.75" customHeight="1" x14ac:dyDescent="0.25">
      <c r="A172" s="77">
        <v>163</v>
      </c>
      <c r="B172" s="12" t="s">
        <v>1359</v>
      </c>
      <c r="C172" s="20" t="s">
        <v>1363</v>
      </c>
      <c r="D172" s="20" t="s">
        <v>1361</v>
      </c>
      <c r="E172" s="24">
        <v>6071</v>
      </c>
      <c r="F172" s="34">
        <v>6407</v>
      </c>
      <c r="G172" s="34"/>
      <c r="H172" s="7" t="s">
        <v>1362</v>
      </c>
    </row>
    <row r="173" spans="1:8" s="39" customFormat="1" ht="15.75" customHeight="1" x14ac:dyDescent="0.25">
      <c r="A173" s="51">
        <v>164</v>
      </c>
      <c r="B173" s="12" t="s">
        <v>1359</v>
      </c>
      <c r="C173" s="20" t="s">
        <v>1364</v>
      </c>
      <c r="D173" s="20" t="s">
        <v>1361</v>
      </c>
      <c r="E173" s="24">
        <v>6425</v>
      </c>
      <c r="F173" s="34">
        <v>6780</v>
      </c>
      <c r="G173" s="34"/>
      <c r="H173" s="7" t="s">
        <v>1362</v>
      </c>
    </row>
    <row r="174" spans="1:8" s="39" customFormat="1" ht="15.75" customHeight="1" x14ac:dyDescent="0.25">
      <c r="A174" s="77">
        <v>165</v>
      </c>
      <c r="B174" s="30" t="s">
        <v>1434</v>
      </c>
      <c r="C174" s="21" t="s">
        <v>1341</v>
      </c>
      <c r="D174" s="30" t="s">
        <v>1435</v>
      </c>
      <c r="E174" s="41">
        <v>1850</v>
      </c>
      <c r="F174" s="36"/>
      <c r="G174" s="36"/>
      <c r="H174" s="5" t="s">
        <v>1362</v>
      </c>
    </row>
    <row r="175" spans="1:8" s="39" customFormat="1" ht="15.75" customHeight="1" x14ac:dyDescent="0.25">
      <c r="A175" s="77">
        <v>166</v>
      </c>
      <c r="B175" s="30" t="s">
        <v>1417</v>
      </c>
      <c r="C175" s="21" t="s">
        <v>1091</v>
      </c>
      <c r="D175" s="30" t="s">
        <v>1429</v>
      </c>
      <c r="E175" s="40">
        <v>51992</v>
      </c>
      <c r="F175" s="36"/>
      <c r="G175" s="36"/>
      <c r="H175" s="5" t="s">
        <v>1362</v>
      </c>
    </row>
    <row r="176" spans="1:8" s="39" customFormat="1" ht="25.5" customHeight="1" x14ac:dyDescent="0.25">
      <c r="A176" s="77">
        <v>167</v>
      </c>
      <c r="B176" s="30" t="s">
        <v>1484</v>
      </c>
      <c r="C176" s="21" t="s">
        <v>1487</v>
      </c>
      <c r="D176" s="30" t="s">
        <v>3774</v>
      </c>
      <c r="E176" s="40">
        <v>5940</v>
      </c>
      <c r="F176" s="36"/>
      <c r="G176" s="36"/>
      <c r="H176" s="9" t="s">
        <v>3775</v>
      </c>
    </row>
    <row r="177" spans="1:8" s="39" customFormat="1" ht="19.5" customHeight="1" x14ac:dyDescent="0.25">
      <c r="A177" s="51">
        <v>168</v>
      </c>
      <c r="B177" s="30" t="s">
        <v>2849</v>
      </c>
      <c r="C177" s="6" t="s">
        <v>1431</v>
      </c>
      <c r="D177" s="30" t="s">
        <v>3824</v>
      </c>
      <c r="E177" s="40">
        <v>52920</v>
      </c>
      <c r="F177" s="36">
        <v>29510</v>
      </c>
      <c r="G177" s="36"/>
      <c r="H177" s="9" t="s">
        <v>3825</v>
      </c>
    </row>
    <row r="178" spans="1:8" s="39" customFormat="1" ht="19.5" customHeight="1" x14ac:dyDescent="0.25">
      <c r="A178" s="77">
        <v>169</v>
      </c>
      <c r="B178" s="30" t="s">
        <v>2852</v>
      </c>
      <c r="C178" s="6" t="s">
        <v>1091</v>
      </c>
      <c r="D178" s="30" t="s">
        <v>3824</v>
      </c>
      <c r="E178" s="40">
        <v>969</v>
      </c>
      <c r="F178" s="36">
        <v>902</v>
      </c>
      <c r="G178" s="36"/>
      <c r="H178" s="9" t="s">
        <v>3825</v>
      </c>
    </row>
    <row r="179" spans="1:8" s="39" customFormat="1" ht="19.5" customHeight="1" x14ac:dyDescent="0.25">
      <c r="A179" s="51">
        <v>170</v>
      </c>
      <c r="B179" s="30" t="s">
        <v>3926</v>
      </c>
      <c r="C179" s="6" t="s">
        <v>1070</v>
      </c>
      <c r="D179" s="30" t="s">
        <v>3927</v>
      </c>
      <c r="E179" s="40">
        <v>1821</v>
      </c>
      <c r="F179" s="36"/>
      <c r="G179" s="36"/>
      <c r="H179" s="9" t="s">
        <v>3825</v>
      </c>
    </row>
    <row r="180" spans="1:8" s="39" customFormat="1" ht="19.5" customHeight="1" x14ac:dyDescent="0.25">
      <c r="A180" s="77">
        <v>171</v>
      </c>
      <c r="B180" s="30" t="s">
        <v>3928</v>
      </c>
      <c r="C180" s="6" t="s">
        <v>1487</v>
      </c>
      <c r="D180" s="30" t="s">
        <v>3929</v>
      </c>
      <c r="E180" s="40">
        <v>20500</v>
      </c>
      <c r="F180" s="36">
        <v>17120</v>
      </c>
      <c r="G180" s="36"/>
      <c r="H180" s="9" t="s">
        <v>3825</v>
      </c>
    </row>
    <row r="181" spans="1:8" s="39" customFormat="1" ht="19.5" customHeight="1" x14ac:dyDescent="0.25">
      <c r="A181" s="77">
        <v>172</v>
      </c>
      <c r="B181" s="30" t="s">
        <v>3930</v>
      </c>
      <c r="C181" s="6" t="s">
        <v>1487</v>
      </c>
      <c r="D181" s="30" t="s">
        <v>3931</v>
      </c>
      <c r="E181" s="40">
        <v>8650</v>
      </c>
      <c r="F181" s="36"/>
      <c r="G181" s="36"/>
      <c r="H181" s="9" t="s">
        <v>3825</v>
      </c>
    </row>
    <row r="182" spans="1:8" s="39" customFormat="1" ht="19.5" customHeight="1" x14ac:dyDescent="0.25">
      <c r="A182" s="77">
        <v>173</v>
      </c>
      <c r="B182" s="30" t="s">
        <v>3932</v>
      </c>
      <c r="C182" s="6" t="s">
        <v>1070</v>
      </c>
      <c r="D182" s="30" t="s">
        <v>3933</v>
      </c>
      <c r="E182" s="40">
        <v>2900</v>
      </c>
      <c r="F182" s="36"/>
      <c r="G182" s="36"/>
      <c r="H182" s="9" t="s">
        <v>3825</v>
      </c>
    </row>
    <row r="183" spans="1:8" s="39" customFormat="1" ht="19.5" customHeight="1" x14ac:dyDescent="0.25">
      <c r="A183" s="51">
        <v>174</v>
      </c>
      <c r="B183" s="30" t="s">
        <v>3934</v>
      </c>
      <c r="C183" s="6" t="s">
        <v>1070</v>
      </c>
      <c r="D183" s="30" t="s">
        <v>3935</v>
      </c>
      <c r="E183" s="40">
        <v>3900</v>
      </c>
      <c r="F183" s="36"/>
      <c r="G183" s="36"/>
      <c r="H183" s="9" t="s">
        <v>3825</v>
      </c>
    </row>
    <row r="184" spans="1:8" s="39" customFormat="1" ht="19.5" customHeight="1" x14ac:dyDescent="0.25">
      <c r="A184" s="77">
        <v>175</v>
      </c>
      <c r="B184" s="30" t="s">
        <v>1436</v>
      </c>
      <c r="C184" s="21" t="s">
        <v>1347</v>
      </c>
      <c r="D184" s="30" t="s">
        <v>1438</v>
      </c>
      <c r="E184" s="22">
        <v>600</v>
      </c>
      <c r="F184" s="36"/>
      <c r="G184" s="36"/>
      <c r="H184" s="9" t="s">
        <v>1439</v>
      </c>
    </row>
    <row r="185" spans="1:8" s="39" customFormat="1" ht="19.5" customHeight="1" x14ac:dyDescent="0.25">
      <c r="A185" s="51">
        <v>176</v>
      </c>
      <c r="B185" s="30" t="s">
        <v>1437</v>
      </c>
      <c r="C185" s="21" t="s">
        <v>1347</v>
      </c>
      <c r="D185" s="30" t="s">
        <v>1438</v>
      </c>
      <c r="E185" s="22">
        <v>500</v>
      </c>
      <c r="F185" s="36"/>
      <c r="G185" s="36"/>
      <c r="H185" s="9" t="s">
        <v>1439</v>
      </c>
    </row>
    <row r="186" spans="1:8" s="39" customFormat="1" ht="19.5" customHeight="1" x14ac:dyDescent="0.25">
      <c r="A186" s="77">
        <v>177</v>
      </c>
      <c r="B186" s="30" t="s">
        <v>1440</v>
      </c>
      <c r="C186" s="21" t="s">
        <v>1347</v>
      </c>
      <c r="D186" s="30" t="s">
        <v>1438</v>
      </c>
      <c r="E186" s="41">
        <v>550</v>
      </c>
      <c r="F186" s="36"/>
      <c r="G186" s="36"/>
      <c r="H186" s="9" t="s">
        <v>1439</v>
      </c>
    </row>
    <row r="187" spans="1:8" s="39" customFormat="1" ht="19.5" customHeight="1" x14ac:dyDescent="0.25">
      <c r="A187" s="77">
        <v>178</v>
      </c>
      <c r="B187" s="30" t="s">
        <v>1441</v>
      </c>
      <c r="C187" s="21" t="s">
        <v>1299</v>
      </c>
      <c r="D187" s="30" t="s">
        <v>1444</v>
      </c>
      <c r="E187" s="40">
        <v>108688.5</v>
      </c>
      <c r="F187" s="36"/>
      <c r="G187" s="36"/>
      <c r="H187" s="9" t="s">
        <v>1445</v>
      </c>
    </row>
    <row r="188" spans="1:8" s="39" customFormat="1" ht="19.5" customHeight="1" x14ac:dyDescent="0.25">
      <c r="A188" s="77">
        <v>179</v>
      </c>
      <c r="B188" s="30" t="s">
        <v>1442</v>
      </c>
      <c r="C188" s="21" t="s">
        <v>1443</v>
      </c>
      <c r="D188" s="30" t="s">
        <v>1444</v>
      </c>
      <c r="E188" s="40">
        <v>107888.4</v>
      </c>
      <c r="F188" s="36"/>
      <c r="G188" s="36"/>
      <c r="H188" s="9" t="s">
        <v>1445</v>
      </c>
    </row>
    <row r="189" spans="1:8" s="39" customFormat="1" ht="19.5" customHeight="1" x14ac:dyDescent="0.25">
      <c r="A189" s="51">
        <v>180</v>
      </c>
      <c r="B189" s="30" t="s">
        <v>1474</v>
      </c>
      <c r="C189" s="21" t="s">
        <v>1072</v>
      </c>
      <c r="D189" s="30" t="s">
        <v>1476</v>
      </c>
      <c r="E189" s="40">
        <v>21708</v>
      </c>
      <c r="F189" s="36"/>
      <c r="G189" s="36"/>
      <c r="H189" s="9" t="s">
        <v>1478</v>
      </c>
    </row>
    <row r="190" spans="1:8" s="39" customFormat="1" ht="19.5" customHeight="1" x14ac:dyDescent="0.25">
      <c r="A190" s="77">
        <v>181</v>
      </c>
      <c r="B190" s="30" t="s">
        <v>1475</v>
      </c>
      <c r="C190" s="21" t="s">
        <v>1091</v>
      </c>
      <c r="D190" s="30" t="s">
        <v>1477</v>
      </c>
      <c r="E190" s="40">
        <v>1031.4000000000001</v>
      </c>
      <c r="F190" s="36"/>
      <c r="G190" s="36"/>
      <c r="H190" s="9" t="s">
        <v>1478</v>
      </c>
    </row>
    <row r="191" spans="1:8" s="39" customFormat="1" ht="15.75" customHeight="1" x14ac:dyDescent="0.25">
      <c r="A191" s="51">
        <v>182</v>
      </c>
      <c r="B191" s="30" t="s">
        <v>1472</v>
      </c>
      <c r="C191" s="21" t="s">
        <v>1078</v>
      </c>
      <c r="D191" s="30" t="s">
        <v>1472</v>
      </c>
      <c r="E191" s="40">
        <v>1863</v>
      </c>
      <c r="F191" s="36"/>
      <c r="G191" s="36"/>
      <c r="H191" s="9" t="s">
        <v>1473</v>
      </c>
    </row>
    <row r="192" spans="1:8" s="39" customFormat="1" ht="15.75" customHeight="1" x14ac:dyDescent="0.25">
      <c r="A192" s="77">
        <v>183</v>
      </c>
      <c r="B192" s="30" t="s">
        <v>1449</v>
      </c>
      <c r="C192" s="21" t="s">
        <v>1091</v>
      </c>
      <c r="D192" s="30" t="s">
        <v>1450</v>
      </c>
      <c r="E192" s="41">
        <v>4238</v>
      </c>
      <c r="F192" s="36"/>
      <c r="G192" s="36"/>
      <c r="H192" s="9" t="s">
        <v>1448</v>
      </c>
    </row>
    <row r="193" spans="1:8" s="39" customFormat="1" ht="15.75" customHeight="1" x14ac:dyDescent="0.25">
      <c r="A193" s="77">
        <v>184</v>
      </c>
      <c r="B193" s="30" t="s">
        <v>1446</v>
      </c>
      <c r="C193" s="21" t="s">
        <v>1299</v>
      </c>
      <c r="D193" s="30" t="s">
        <v>1447</v>
      </c>
      <c r="E193" s="41">
        <v>23460</v>
      </c>
      <c r="F193" s="36"/>
      <c r="G193" s="36"/>
      <c r="H193" s="9" t="s">
        <v>1448</v>
      </c>
    </row>
    <row r="194" spans="1:8" s="39" customFormat="1" ht="15.75" customHeight="1" x14ac:dyDescent="0.25">
      <c r="A194" s="77">
        <v>185</v>
      </c>
      <c r="B194" s="30" t="s">
        <v>1459</v>
      </c>
      <c r="C194" s="21" t="s">
        <v>1295</v>
      </c>
      <c r="D194" s="30" t="s">
        <v>1460</v>
      </c>
      <c r="E194" s="41">
        <v>13717</v>
      </c>
      <c r="F194" s="36"/>
      <c r="G194" s="36"/>
      <c r="H194" s="9" t="s">
        <v>1453</v>
      </c>
    </row>
    <row r="195" spans="1:8" s="39" customFormat="1" ht="15.75" customHeight="1" x14ac:dyDescent="0.25">
      <c r="A195" s="51">
        <v>186</v>
      </c>
      <c r="B195" s="30" t="s">
        <v>1454</v>
      </c>
      <c r="C195" s="21" t="s">
        <v>1070</v>
      </c>
      <c r="D195" s="30" t="s">
        <v>1458</v>
      </c>
      <c r="E195" s="41">
        <v>4560</v>
      </c>
      <c r="F195" s="36">
        <v>4730</v>
      </c>
      <c r="G195" s="36"/>
      <c r="H195" s="9" t="s">
        <v>1453</v>
      </c>
    </row>
    <row r="196" spans="1:8" s="39" customFormat="1" ht="21" customHeight="1" x14ac:dyDescent="0.25">
      <c r="A196" s="77">
        <v>187</v>
      </c>
      <c r="B196" s="30" t="s">
        <v>1457</v>
      </c>
      <c r="C196" s="21" t="s">
        <v>1070</v>
      </c>
      <c r="D196" s="30" t="s">
        <v>1458</v>
      </c>
      <c r="E196" s="41">
        <v>6840</v>
      </c>
      <c r="F196" s="36">
        <v>7095</v>
      </c>
      <c r="G196" s="36"/>
      <c r="H196" s="9" t="s">
        <v>1453</v>
      </c>
    </row>
    <row r="197" spans="1:8" s="39" customFormat="1" ht="15.75" customHeight="1" x14ac:dyDescent="0.25">
      <c r="A197" s="51">
        <v>188</v>
      </c>
      <c r="B197" s="30" t="s">
        <v>1455</v>
      </c>
      <c r="C197" s="21" t="s">
        <v>1070</v>
      </c>
      <c r="D197" s="30" t="s">
        <v>1458</v>
      </c>
      <c r="E197" s="41">
        <v>9120</v>
      </c>
      <c r="F197" s="36">
        <v>9461</v>
      </c>
      <c r="G197" s="36"/>
      <c r="H197" s="9" t="s">
        <v>1453</v>
      </c>
    </row>
    <row r="198" spans="1:8" s="39" customFormat="1" ht="19.5" customHeight="1" x14ac:dyDescent="0.25">
      <c r="A198" s="77">
        <v>189</v>
      </c>
      <c r="B198" s="30" t="s">
        <v>1456</v>
      </c>
      <c r="C198" s="21" t="s">
        <v>1070</v>
      </c>
      <c r="D198" s="30" t="s">
        <v>1458</v>
      </c>
      <c r="E198" s="41">
        <v>2280</v>
      </c>
      <c r="F198" s="36">
        <v>2365</v>
      </c>
      <c r="G198" s="36"/>
      <c r="H198" s="9" t="s">
        <v>1453</v>
      </c>
    </row>
    <row r="199" spans="1:8" s="39" customFormat="1" ht="19.5" customHeight="1" x14ac:dyDescent="0.25">
      <c r="A199" s="77">
        <v>190</v>
      </c>
      <c r="B199" s="30" t="s">
        <v>1451</v>
      </c>
      <c r="C199" s="8" t="s">
        <v>1430</v>
      </c>
      <c r="D199" s="8" t="s">
        <v>1452</v>
      </c>
      <c r="E199" s="22">
        <v>5894</v>
      </c>
      <c r="F199" s="36"/>
      <c r="G199" s="36"/>
      <c r="H199" s="9" t="s">
        <v>1453</v>
      </c>
    </row>
    <row r="200" spans="1:8" s="39" customFormat="1" ht="19.5" customHeight="1" x14ac:dyDescent="0.25">
      <c r="A200" s="77">
        <v>191</v>
      </c>
      <c r="B200" s="30" t="s">
        <v>1461</v>
      </c>
      <c r="C200" s="21" t="s">
        <v>1430</v>
      </c>
      <c r="D200" s="30" t="s">
        <v>1466</v>
      </c>
      <c r="E200" s="40">
        <v>328.8</v>
      </c>
      <c r="F200" s="36"/>
      <c r="G200" s="36"/>
      <c r="H200" s="9" t="s">
        <v>1471</v>
      </c>
    </row>
    <row r="201" spans="1:8" s="39" customFormat="1" ht="19.5" customHeight="1" x14ac:dyDescent="0.25">
      <c r="A201" s="51">
        <v>192</v>
      </c>
      <c r="B201" s="30" t="s">
        <v>1462</v>
      </c>
      <c r="C201" s="21" t="s">
        <v>1430</v>
      </c>
      <c r="D201" s="30" t="s">
        <v>1467</v>
      </c>
      <c r="E201" s="40">
        <v>308.16000000000003</v>
      </c>
      <c r="F201" s="36"/>
      <c r="G201" s="36"/>
      <c r="H201" s="9" t="s">
        <v>1471</v>
      </c>
    </row>
    <row r="202" spans="1:8" s="39" customFormat="1" ht="15.75" customHeight="1" x14ac:dyDescent="0.25">
      <c r="A202" s="77">
        <v>193</v>
      </c>
      <c r="B202" s="30" t="s">
        <v>1463</v>
      </c>
      <c r="C202" s="21" t="s">
        <v>1088</v>
      </c>
      <c r="D202" s="30" t="s">
        <v>1468</v>
      </c>
      <c r="E202" s="40">
        <v>4380</v>
      </c>
      <c r="F202" s="36"/>
      <c r="G202" s="36"/>
      <c r="H202" s="9" t="s">
        <v>1471</v>
      </c>
    </row>
    <row r="203" spans="1:8" s="39" customFormat="1" ht="15.75" customHeight="1" x14ac:dyDescent="0.25">
      <c r="A203" s="51">
        <v>194</v>
      </c>
      <c r="B203" s="30" t="s">
        <v>1464</v>
      </c>
      <c r="C203" s="21" t="s">
        <v>1088</v>
      </c>
      <c r="D203" s="30" t="s">
        <v>1469</v>
      </c>
      <c r="E203" s="40">
        <v>4212</v>
      </c>
      <c r="F203" s="36"/>
      <c r="G203" s="36"/>
      <c r="H203" s="9" t="s">
        <v>1471</v>
      </c>
    </row>
    <row r="204" spans="1:8" s="39" customFormat="1" ht="15.75" customHeight="1" x14ac:dyDescent="0.25">
      <c r="A204" s="77">
        <v>195</v>
      </c>
      <c r="B204" s="30" t="s">
        <v>1465</v>
      </c>
      <c r="C204" s="21" t="s">
        <v>1091</v>
      </c>
      <c r="D204" s="30" t="s">
        <v>1470</v>
      </c>
      <c r="E204" s="40">
        <v>506.25</v>
      </c>
      <c r="F204" s="36"/>
      <c r="G204" s="36"/>
      <c r="H204" s="9" t="s">
        <v>1471</v>
      </c>
    </row>
    <row r="205" spans="1:8" s="39" customFormat="1" ht="15.75" customHeight="1" x14ac:dyDescent="0.25">
      <c r="A205" s="77">
        <v>196</v>
      </c>
      <c r="B205" s="30" t="s">
        <v>1479</v>
      </c>
      <c r="C205" s="21" t="s">
        <v>1078</v>
      </c>
      <c r="D205" s="30" t="s">
        <v>1479</v>
      </c>
      <c r="E205" s="40">
        <v>338.4</v>
      </c>
      <c r="F205" s="36"/>
      <c r="G205" s="36"/>
      <c r="H205" s="9" t="s">
        <v>1483</v>
      </c>
    </row>
    <row r="206" spans="1:8" s="39" customFormat="1" ht="20.25" customHeight="1" x14ac:dyDescent="0.25">
      <c r="A206" s="77">
        <v>197</v>
      </c>
      <c r="B206" s="30" t="s">
        <v>1480</v>
      </c>
      <c r="C206" s="21" t="s">
        <v>1078</v>
      </c>
      <c r="D206" s="30" t="s">
        <v>1480</v>
      </c>
      <c r="E206" s="40">
        <v>2001.6</v>
      </c>
      <c r="F206" s="36"/>
      <c r="G206" s="36"/>
      <c r="H206" s="9" t="s">
        <v>1483</v>
      </c>
    </row>
    <row r="207" spans="1:8" s="39" customFormat="1" ht="20.25" customHeight="1" x14ac:dyDescent="0.25">
      <c r="A207" s="51">
        <v>198</v>
      </c>
      <c r="B207" s="30" t="s">
        <v>1481</v>
      </c>
      <c r="C207" s="21" t="s">
        <v>1078</v>
      </c>
      <c r="D207" s="30" t="s">
        <v>1482</v>
      </c>
      <c r="E207" s="40">
        <v>634.5</v>
      </c>
      <c r="F207" s="36"/>
      <c r="G207" s="36"/>
      <c r="H207" s="9" t="s">
        <v>1483</v>
      </c>
    </row>
    <row r="208" spans="1:8" s="39" customFormat="1" ht="28.5" customHeight="1" x14ac:dyDescent="0.25">
      <c r="A208" s="77">
        <v>199</v>
      </c>
      <c r="B208" s="30" t="s">
        <v>1484</v>
      </c>
      <c r="C208" s="21" t="s">
        <v>1487</v>
      </c>
      <c r="D208" s="30" t="s">
        <v>1484</v>
      </c>
      <c r="E208" s="40">
        <v>8031.3099999999995</v>
      </c>
      <c r="F208" s="36"/>
      <c r="G208" s="36"/>
      <c r="H208" s="9" t="s">
        <v>1488</v>
      </c>
    </row>
    <row r="209" spans="1:8" s="39" customFormat="1" ht="27" customHeight="1" x14ac:dyDescent="0.25">
      <c r="A209" s="51">
        <v>200</v>
      </c>
      <c r="B209" s="30" t="s">
        <v>1485</v>
      </c>
      <c r="C209" s="21" t="s">
        <v>1487</v>
      </c>
      <c r="D209" s="30" t="s">
        <v>1485</v>
      </c>
      <c r="E209" s="22">
        <v>12606</v>
      </c>
      <c r="F209" s="36">
        <v>17120</v>
      </c>
      <c r="G209" s="36"/>
      <c r="H209" s="9" t="s">
        <v>1488</v>
      </c>
    </row>
    <row r="210" spans="1:8" s="39" customFormat="1" ht="15.75" customHeight="1" x14ac:dyDescent="0.25">
      <c r="A210" s="77">
        <v>201</v>
      </c>
      <c r="B210" s="30" t="s">
        <v>1486</v>
      </c>
      <c r="C210" s="21" t="s">
        <v>1487</v>
      </c>
      <c r="D210" s="30" t="s">
        <v>1486</v>
      </c>
      <c r="E210" s="22">
        <v>6226</v>
      </c>
      <c r="F210" s="36"/>
      <c r="G210" s="36"/>
      <c r="H210" s="9" t="s">
        <v>1488</v>
      </c>
    </row>
    <row r="211" spans="1:8" s="39" customFormat="1" ht="26.25" customHeight="1" x14ac:dyDescent="0.25">
      <c r="A211" s="77">
        <v>202</v>
      </c>
      <c r="B211" s="50" t="s">
        <v>3915</v>
      </c>
      <c r="C211" s="21" t="s">
        <v>1487</v>
      </c>
      <c r="D211" s="30" t="s">
        <v>3917</v>
      </c>
      <c r="E211" s="22">
        <v>8234</v>
      </c>
      <c r="F211" s="36"/>
      <c r="G211" s="36"/>
      <c r="H211" s="7" t="s">
        <v>1509</v>
      </c>
    </row>
    <row r="212" spans="1:8" s="39" customFormat="1" ht="15.75" customHeight="1" x14ac:dyDescent="0.25">
      <c r="A212" s="77">
        <v>203</v>
      </c>
      <c r="B212" s="50" t="s">
        <v>3916</v>
      </c>
      <c r="C212" s="21" t="s">
        <v>1487</v>
      </c>
      <c r="D212" s="30" t="s">
        <v>3917</v>
      </c>
      <c r="E212" s="22">
        <v>12213</v>
      </c>
      <c r="F212" s="36"/>
      <c r="G212" s="36"/>
      <c r="H212" s="7" t="s">
        <v>1509</v>
      </c>
    </row>
    <row r="213" spans="1:8" s="39" customFormat="1" ht="21" customHeight="1" x14ac:dyDescent="0.25">
      <c r="A213" s="51">
        <v>204</v>
      </c>
      <c r="B213" s="30" t="s">
        <v>1489</v>
      </c>
      <c r="C213" s="30" t="s">
        <v>1070</v>
      </c>
      <c r="D213" s="30" t="s">
        <v>1498</v>
      </c>
      <c r="E213" s="40">
        <v>4013</v>
      </c>
      <c r="F213" s="36"/>
      <c r="G213" s="36"/>
      <c r="H213" s="7" t="s">
        <v>1509</v>
      </c>
    </row>
    <row r="214" spans="1:8" s="39" customFormat="1" ht="15.75" customHeight="1" x14ac:dyDescent="0.25">
      <c r="A214" s="77">
        <v>205</v>
      </c>
      <c r="B214" s="30" t="s">
        <v>1490</v>
      </c>
      <c r="C214" s="30" t="s">
        <v>1511</v>
      </c>
      <c r="D214" s="30" t="s">
        <v>1499</v>
      </c>
      <c r="E214" s="40">
        <v>124855</v>
      </c>
      <c r="F214" s="36">
        <v>91440</v>
      </c>
      <c r="G214" s="36"/>
      <c r="H214" s="7" t="s">
        <v>1509</v>
      </c>
    </row>
    <row r="215" spans="1:8" s="39" customFormat="1" ht="15.75" customHeight="1" x14ac:dyDescent="0.25">
      <c r="A215" s="51">
        <v>206</v>
      </c>
      <c r="B215" s="30" t="s">
        <v>1491</v>
      </c>
      <c r="C215" s="30" t="s">
        <v>1512</v>
      </c>
      <c r="D215" s="30" t="s">
        <v>1500</v>
      </c>
      <c r="E215" s="40">
        <v>108570</v>
      </c>
      <c r="F215" s="36">
        <v>120480</v>
      </c>
      <c r="G215" s="36"/>
      <c r="H215" s="7" t="s">
        <v>1509</v>
      </c>
    </row>
    <row r="216" spans="1:8" s="39" customFormat="1" ht="15.75" customHeight="1" x14ac:dyDescent="0.25">
      <c r="A216" s="77">
        <v>207</v>
      </c>
      <c r="B216" s="30" t="s">
        <v>1514</v>
      </c>
      <c r="C216" s="30" t="s">
        <v>1091</v>
      </c>
      <c r="D216" s="30" t="s">
        <v>1515</v>
      </c>
      <c r="E216" s="41">
        <v>4755</v>
      </c>
      <c r="F216" s="36"/>
      <c r="G216" s="36"/>
      <c r="H216" s="7" t="s">
        <v>1509</v>
      </c>
    </row>
    <row r="217" spans="1:8" s="39" customFormat="1" ht="33" customHeight="1" x14ac:dyDescent="0.25">
      <c r="A217" s="77">
        <v>208</v>
      </c>
      <c r="B217" s="30" t="s">
        <v>1492</v>
      </c>
      <c r="C217" s="30" t="s">
        <v>1091</v>
      </c>
      <c r="D217" s="30" t="s">
        <v>1501</v>
      </c>
      <c r="E217" s="40">
        <v>5003.08</v>
      </c>
      <c r="F217" s="36"/>
      <c r="G217" s="36"/>
      <c r="H217" s="7" t="s">
        <v>1509</v>
      </c>
    </row>
    <row r="218" spans="1:8" s="39" customFormat="1" ht="33" customHeight="1" x14ac:dyDescent="0.25">
      <c r="A218" s="77">
        <v>209</v>
      </c>
      <c r="B218" s="12" t="s">
        <v>1506</v>
      </c>
      <c r="C218" s="20" t="s">
        <v>1510</v>
      </c>
      <c r="D218" s="20" t="s">
        <v>1502</v>
      </c>
      <c r="E218" s="24">
        <v>1213</v>
      </c>
      <c r="F218" s="34">
        <v>1182</v>
      </c>
      <c r="G218" s="34"/>
      <c r="H218" s="7" t="s">
        <v>1509</v>
      </c>
    </row>
    <row r="219" spans="1:8" s="39" customFormat="1" ht="15.75" customHeight="1" x14ac:dyDescent="0.25">
      <c r="A219" s="51">
        <v>210</v>
      </c>
      <c r="B219" s="12" t="s">
        <v>1506</v>
      </c>
      <c r="C219" s="20" t="s">
        <v>1507</v>
      </c>
      <c r="D219" s="20" t="s">
        <v>1508</v>
      </c>
      <c r="E219" s="24">
        <v>2335</v>
      </c>
      <c r="F219" s="34">
        <v>92933</v>
      </c>
      <c r="G219" s="34"/>
      <c r="H219" s="7" t="s">
        <v>1509</v>
      </c>
    </row>
    <row r="220" spans="1:8" s="39" customFormat="1" ht="15.75" customHeight="1" x14ac:dyDescent="0.25">
      <c r="A220" s="77">
        <v>211</v>
      </c>
      <c r="B220" s="30" t="s">
        <v>1493</v>
      </c>
      <c r="C220" s="30" t="s">
        <v>1513</v>
      </c>
      <c r="D220" s="30" t="s">
        <v>1502</v>
      </c>
      <c r="E220" s="40">
        <v>2242</v>
      </c>
      <c r="F220" s="36">
        <v>2364</v>
      </c>
      <c r="G220" s="36"/>
      <c r="H220" s="7" t="s">
        <v>1509</v>
      </c>
    </row>
    <row r="221" spans="1:8" s="39" customFormat="1" ht="15.75" customHeight="1" x14ac:dyDescent="0.25">
      <c r="A221" s="51">
        <v>212</v>
      </c>
      <c r="B221" s="30" t="s">
        <v>1494</v>
      </c>
      <c r="C221" s="30" t="s">
        <v>1513</v>
      </c>
      <c r="D221" s="30" t="s">
        <v>1502</v>
      </c>
      <c r="E221" s="40">
        <v>3363</v>
      </c>
      <c r="F221" s="36">
        <v>3546</v>
      </c>
      <c r="G221" s="36"/>
      <c r="H221" s="7" t="s">
        <v>1509</v>
      </c>
    </row>
    <row r="222" spans="1:8" s="39" customFormat="1" ht="15.75" customHeight="1" x14ac:dyDescent="0.25">
      <c r="A222" s="77">
        <v>213</v>
      </c>
      <c r="B222" s="30" t="s">
        <v>1486</v>
      </c>
      <c r="C222" s="21" t="s">
        <v>1487</v>
      </c>
      <c r="D222" s="30" t="s">
        <v>1486</v>
      </c>
      <c r="E222" s="41">
        <v>9000</v>
      </c>
      <c r="F222" s="36"/>
      <c r="G222" s="36"/>
      <c r="H222" s="7" t="s">
        <v>1509</v>
      </c>
    </row>
    <row r="223" spans="1:8" s="39" customFormat="1" ht="18" customHeight="1" x14ac:dyDescent="0.25">
      <c r="A223" s="77">
        <v>214</v>
      </c>
      <c r="B223" s="30" t="s">
        <v>1496</v>
      </c>
      <c r="C223" s="30" t="s">
        <v>1275</v>
      </c>
      <c r="D223" s="30" t="s">
        <v>1504</v>
      </c>
      <c r="E223" s="40">
        <v>79110</v>
      </c>
      <c r="F223" s="36">
        <v>108000</v>
      </c>
      <c r="G223" s="36"/>
      <c r="H223" s="7" t="s">
        <v>1509</v>
      </c>
    </row>
    <row r="224" spans="1:8" s="39" customFormat="1" ht="15.75" customHeight="1" x14ac:dyDescent="0.25">
      <c r="A224" s="77">
        <v>215</v>
      </c>
      <c r="B224" s="30" t="s">
        <v>1497</v>
      </c>
      <c r="C224" s="30" t="s">
        <v>1341</v>
      </c>
      <c r="D224" s="30" t="s">
        <v>1505</v>
      </c>
      <c r="E224" s="40">
        <v>3060</v>
      </c>
      <c r="F224" s="36"/>
      <c r="G224" s="36"/>
      <c r="H224" s="7" t="s">
        <v>1509</v>
      </c>
    </row>
    <row r="225" spans="1:8" s="39" customFormat="1" ht="48" customHeight="1" x14ac:dyDescent="0.25">
      <c r="A225" s="51">
        <v>216</v>
      </c>
      <c r="B225" s="30" t="s">
        <v>1516</v>
      </c>
      <c r="C225" s="30" t="s">
        <v>1091</v>
      </c>
      <c r="D225" s="30" t="s">
        <v>1517</v>
      </c>
      <c r="E225" s="22">
        <v>184</v>
      </c>
      <c r="F225" s="36"/>
      <c r="G225" s="36"/>
      <c r="H225" s="9" t="s">
        <v>1518</v>
      </c>
    </row>
    <row r="226" spans="1:8" s="39" customFormat="1" ht="44.25" customHeight="1" x14ac:dyDescent="0.25">
      <c r="A226" s="77">
        <v>217</v>
      </c>
      <c r="B226" s="30" t="s">
        <v>1552</v>
      </c>
      <c r="C226" s="20" t="s">
        <v>1067</v>
      </c>
      <c r="D226" s="30" t="s">
        <v>1565</v>
      </c>
      <c r="E226" s="40">
        <v>33934.800000000003</v>
      </c>
      <c r="F226" s="36"/>
      <c r="G226" s="36"/>
      <c r="H226" s="9" t="s">
        <v>1522</v>
      </c>
    </row>
    <row r="227" spans="1:8" s="39" customFormat="1" ht="15.75" customHeight="1" x14ac:dyDescent="0.25">
      <c r="A227" s="51">
        <v>218</v>
      </c>
      <c r="B227" s="30" t="s">
        <v>1553</v>
      </c>
      <c r="C227" s="20" t="s">
        <v>1072</v>
      </c>
      <c r="D227" s="30" t="s">
        <v>1566</v>
      </c>
      <c r="E227" s="40">
        <v>26777.52</v>
      </c>
      <c r="F227" s="36"/>
      <c r="G227" s="36"/>
      <c r="H227" s="9" t="s">
        <v>1522</v>
      </c>
    </row>
    <row r="228" spans="1:8" s="39" customFormat="1" ht="20.25" customHeight="1" x14ac:dyDescent="0.25">
      <c r="A228" s="77">
        <v>219</v>
      </c>
      <c r="B228" s="12" t="s">
        <v>1519</v>
      </c>
      <c r="C228" s="20" t="s">
        <v>1523</v>
      </c>
      <c r="D228" s="20" t="s">
        <v>1524</v>
      </c>
      <c r="E228" s="24">
        <v>3393</v>
      </c>
      <c r="F228" s="34">
        <v>3581</v>
      </c>
      <c r="G228" s="34"/>
      <c r="H228" s="7" t="s">
        <v>1522</v>
      </c>
    </row>
    <row r="229" spans="1:8" s="39" customFormat="1" ht="20.25" customHeight="1" x14ac:dyDescent="0.25">
      <c r="A229" s="77">
        <v>220</v>
      </c>
      <c r="B229" s="12" t="s">
        <v>1519</v>
      </c>
      <c r="C229" s="20" t="s">
        <v>1525</v>
      </c>
      <c r="D229" s="20" t="s">
        <v>1526</v>
      </c>
      <c r="E229" s="24">
        <v>4627</v>
      </c>
      <c r="F229" s="35">
        <v>4884</v>
      </c>
      <c r="G229" s="35"/>
      <c r="H229" s="7" t="s">
        <v>1522</v>
      </c>
    </row>
    <row r="230" spans="1:8" s="39" customFormat="1" ht="20.25" customHeight="1" x14ac:dyDescent="0.25">
      <c r="A230" s="77">
        <v>221</v>
      </c>
      <c r="B230" s="12" t="s">
        <v>1519</v>
      </c>
      <c r="C230" s="20" t="s">
        <v>1520</v>
      </c>
      <c r="D230" s="20" t="s">
        <v>1521</v>
      </c>
      <c r="E230" s="24">
        <v>2313</v>
      </c>
      <c r="F230" s="34">
        <v>2442</v>
      </c>
      <c r="G230" s="34"/>
      <c r="H230" s="7" t="s">
        <v>1522</v>
      </c>
    </row>
    <row r="231" spans="1:8" s="39" customFormat="1" ht="20.25" customHeight="1" x14ac:dyDescent="0.25">
      <c r="A231" s="51">
        <v>222</v>
      </c>
      <c r="B231" s="21" t="s">
        <v>1542</v>
      </c>
      <c r="C231" s="20" t="s">
        <v>1364</v>
      </c>
      <c r="D231" s="21" t="s">
        <v>1543</v>
      </c>
      <c r="E231" s="24">
        <v>4073</v>
      </c>
      <c r="F231" s="35">
        <v>3187</v>
      </c>
      <c r="G231" s="35"/>
      <c r="H231" s="7" t="s">
        <v>1522</v>
      </c>
    </row>
    <row r="232" spans="1:8" s="39" customFormat="1" ht="20.25" customHeight="1" x14ac:dyDescent="0.25">
      <c r="A232" s="77">
        <v>223</v>
      </c>
      <c r="B232" s="21" t="s">
        <v>1542</v>
      </c>
      <c r="C232" s="20" t="s">
        <v>1269</v>
      </c>
      <c r="D232" s="21" t="s">
        <v>1543</v>
      </c>
      <c r="E232" s="24">
        <v>7549</v>
      </c>
      <c r="F232" s="35">
        <v>7966</v>
      </c>
      <c r="G232" s="35"/>
      <c r="H232" s="7" t="s">
        <v>1522</v>
      </c>
    </row>
    <row r="233" spans="1:8" s="39" customFormat="1" ht="20.25" customHeight="1" x14ac:dyDescent="0.25">
      <c r="A233" s="51">
        <v>224</v>
      </c>
      <c r="B233" s="21" t="s">
        <v>1544</v>
      </c>
      <c r="C233" s="20" t="s">
        <v>1545</v>
      </c>
      <c r="D233" s="21" t="s">
        <v>1546</v>
      </c>
      <c r="E233" s="24">
        <v>4617</v>
      </c>
      <c r="F233" s="35">
        <v>2750</v>
      </c>
      <c r="G233" s="35"/>
      <c r="H233" s="7" t="s">
        <v>1522</v>
      </c>
    </row>
    <row r="234" spans="1:8" s="39" customFormat="1" ht="20.25" customHeight="1" x14ac:dyDescent="0.25">
      <c r="A234" s="77">
        <v>225</v>
      </c>
      <c r="B234" s="21" t="s">
        <v>1544</v>
      </c>
      <c r="C234" s="20" t="s">
        <v>1547</v>
      </c>
      <c r="D234" s="21" t="s">
        <v>1546</v>
      </c>
      <c r="E234" s="24">
        <v>6327</v>
      </c>
      <c r="F234" s="35">
        <v>2337</v>
      </c>
      <c r="G234" s="35"/>
      <c r="H234" s="7" t="s">
        <v>1522</v>
      </c>
    </row>
    <row r="235" spans="1:8" s="39" customFormat="1" ht="15.75" customHeight="1" x14ac:dyDescent="0.25">
      <c r="A235" s="77">
        <v>226</v>
      </c>
      <c r="B235" s="30" t="s">
        <v>1579</v>
      </c>
      <c r="C235" s="20" t="s">
        <v>1297</v>
      </c>
      <c r="D235" s="30" t="s">
        <v>1565</v>
      </c>
      <c r="E235" s="22">
        <v>1457</v>
      </c>
      <c r="F235" s="36"/>
      <c r="G235" s="36"/>
      <c r="H235" s="9" t="s">
        <v>1522</v>
      </c>
    </row>
    <row r="236" spans="1:8" s="39" customFormat="1" ht="15.75" customHeight="1" x14ac:dyDescent="0.25">
      <c r="A236" s="77">
        <v>227</v>
      </c>
      <c r="B236" s="30" t="s">
        <v>1577</v>
      </c>
      <c r="C236" s="20" t="s">
        <v>1487</v>
      </c>
      <c r="D236" s="30" t="s">
        <v>1578</v>
      </c>
      <c r="E236" s="22">
        <v>90878</v>
      </c>
      <c r="F236" s="36">
        <v>26200</v>
      </c>
      <c r="G236" s="36"/>
      <c r="H236" s="9" t="s">
        <v>1522</v>
      </c>
    </row>
    <row r="237" spans="1:8" s="39" customFormat="1" ht="21" customHeight="1" x14ac:dyDescent="0.25">
      <c r="A237" s="51">
        <v>228</v>
      </c>
      <c r="B237" s="30" t="s">
        <v>1554</v>
      </c>
      <c r="C237" s="20" t="s">
        <v>1487</v>
      </c>
      <c r="D237" s="30" t="s">
        <v>1567</v>
      </c>
      <c r="E237" s="40">
        <v>51244.92</v>
      </c>
      <c r="F237" s="36"/>
      <c r="G237" s="36"/>
      <c r="H237" s="9" t="s">
        <v>1522</v>
      </c>
    </row>
    <row r="238" spans="1:8" s="39" customFormat="1" ht="21.75" customHeight="1" x14ac:dyDescent="0.25">
      <c r="A238" s="77">
        <v>229</v>
      </c>
      <c r="B238" s="30" t="s">
        <v>1555</v>
      </c>
      <c r="C238" s="20" t="s">
        <v>1487</v>
      </c>
      <c r="D238" s="30" t="s">
        <v>1568</v>
      </c>
      <c r="E238" s="40">
        <v>120150</v>
      </c>
      <c r="F238" s="36">
        <v>26200</v>
      </c>
      <c r="G238" s="36"/>
      <c r="H238" s="9" t="s">
        <v>1522</v>
      </c>
    </row>
    <row r="239" spans="1:8" s="39" customFormat="1" ht="21.75" customHeight="1" x14ac:dyDescent="0.25">
      <c r="A239" s="51">
        <v>230</v>
      </c>
      <c r="B239" s="30" t="s">
        <v>1556</v>
      </c>
      <c r="C239" s="20" t="s">
        <v>1341</v>
      </c>
      <c r="D239" s="30" t="s">
        <v>1569</v>
      </c>
      <c r="E239" s="40">
        <v>1425.38</v>
      </c>
      <c r="F239" s="36"/>
      <c r="G239" s="36"/>
      <c r="H239" s="9" t="s">
        <v>1522</v>
      </c>
    </row>
    <row r="240" spans="1:8" s="39" customFormat="1" ht="21.75" customHeight="1" x14ac:dyDescent="0.25">
      <c r="A240" s="77">
        <v>231</v>
      </c>
      <c r="B240" s="20" t="s">
        <v>1549</v>
      </c>
      <c r="C240" s="13" t="s">
        <v>1550</v>
      </c>
      <c r="D240" s="13" t="s">
        <v>1551</v>
      </c>
      <c r="E240" s="24">
        <v>6327</v>
      </c>
      <c r="F240" s="35">
        <v>3881</v>
      </c>
      <c r="G240" s="35"/>
      <c r="H240" s="7" t="s">
        <v>1522</v>
      </c>
    </row>
    <row r="241" spans="1:8" s="39" customFormat="1" ht="21.75" customHeight="1" x14ac:dyDescent="0.25">
      <c r="A241" s="77">
        <v>232</v>
      </c>
      <c r="B241" s="20" t="s">
        <v>1539</v>
      </c>
      <c r="C241" s="13" t="s">
        <v>1540</v>
      </c>
      <c r="D241" s="13" t="s">
        <v>1541</v>
      </c>
      <c r="E241" s="24">
        <v>2565</v>
      </c>
      <c r="F241" s="35">
        <v>2260</v>
      </c>
      <c r="G241" s="35"/>
      <c r="H241" s="7" t="s">
        <v>1522</v>
      </c>
    </row>
    <row r="242" spans="1:8" s="39" customFormat="1" ht="15.75" customHeight="1" x14ac:dyDescent="0.25">
      <c r="A242" s="77">
        <v>233</v>
      </c>
      <c r="B242" s="12" t="s">
        <v>1527</v>
      </c>
      <c r="C242" s="20" t="s">
        <v>1528</v>
      </c>
      <c r="D242" s="20" t="s">
        <v>1529</v>
      </c>
      <c r="E242" s="24">
        <v>1517</v>
      </c>
      <c r="F242" s="35"/>
      <c r="G242" s="35"/>
      <c r="H242" s="7" t="s">
        <v>1522</v>
      </c>
    </row>
    <row r="243" spans="1:8" s="39" customFormat="1" ht="15.75" customHeight="1" x14ac:dyDescent="0.25">
      <c r="A243" s="51">
        <v>234</v>
      </c>
      <c r="B243" s="12" t="s">
        <v>1527</v>
      </c>
      <c r="C243" s="20" t="s">
        <v>1270</v>
      </c>
      <c r="D243" s="20" t="s">
        <v>1529</v>
      </c>
      <c r="E243" s="24">
        <v>1354</v>
      </c>
      <c r="F243" s="35"/>
      <c r="G243" s="35"/>
      <c r="H243" s="7" t="s">
        <v>1522</v>
      </c>
    </row>
    <row r="244" spans="1:8" s="39" customFormat="1" ht="15.75" customHeight="1" x14ac:dyDescent="0.25">
      <c r="A244" s="77">
        <v>235</v>
      </c>
      <c r="B244" s="30" t="s">
        <v>1557</v>
      </c>
      <c r="C244" s="20" t="s">
        <v>1299</v>
      </c>
      <c r="D244" s="30" t="s">
        <v>1570</v>
      </c>
      <c r="E244" s="40">
        <v>24633.599999999999</v>
      </c>
      <c r="F244" s="36"/>
      <c r="G244" s="36"/>
      <c r="H244" s="9" t="s">
        <v>1522</v>
      </c>
    </row>
    <row r="245" spans="1:8" s="39" customFormat="1" ht="15.75" customHeight="1" x14ac:dyDescent="0.25">
      <c r="A245" s="51">
        <v>236</v>
      </c>
      <c r="B245" s="30" t="s">
        <v>1558</v>
      </c>
      <c r="C245" s="20" t="s">
        <v>1487</v>
      </c>
      <c r="D245" s="30" t="s">
        <v>1571</v>
      </c>
      <c r="E245" s="40">
        <v>313416.3</v>
      </c>
      <c r="F245" s="36">
        <v>142182</v>
      </c>
      <c r="G245" s="36"/>
      <c r="H245" s="9" t="s">
        <v>1522</v>
      </c>
    </row>
    <row r="246" spans="1:8" s="39" customFormat="1" ht="24.75" customHeight="1" x14ac:dyDescent="0.25">
      <c r="A246" s="77">
        <v>237</v>
      </c>
      <c r="B246" s="30" t="s">
        <v>1559</v>
      </c>
      <c r="C246" s="20" t="s">
        <v>1297</v>
      </c>
      <c r="D246" s="30" t="s">
        <v>1572</v>
      </c>
      <c r="E246" s="40">
        <v>16156.8</v>
      </c>
      <c r="F246" s="36"/>
      <c r="G246" s="36"/>
      <c r="H246" s="9" t="s">
        <v>1522</v>
      </c>
    </row>
    <row r="247" spans="1:8" s="39" customFormat="1" ht="27" customHeight="1" x14ac:dyDescent="0.25">
      <c r="A247" s="77">
        <v>238</v>
      </c>
      <c r="B247" s="30" t="s">
        <v>1560</v>
      </c>
      <c r="C247" s="20" t="s">
        <v>1297</v>
      </c>
      <c r="D247" s="30" t="s">
        <v>1572</v>
      </c>
      <c r="E247" s="40">
        <v>1277.94</v>
      </c>
      <c r="F247" s="36"/>
      <c r="G247" s="36"/>
      <c r="H247" s="9" t="s">
        <v>1522</v>
      </c>
    </row>
    <row r="248" spans="1:8" s="39" customFormat="1" ht="15.75" customHeight="1" x14ac:dyDescent="0.25">
      <c r="A248" s="77">
        <v>239</v>
      </c>
      <c r="B248" s="30" t="s">
        <v>1561</v>
      </c>
      <c r="C248" s="20" t="s">
        <v>1297</v>
      </c>
      <c r="D248" s="30" t="s">
        <v>1572</v>
      </c>
      <c r="E248" s="40">
        <v>9349.2000000000007</v>
      </c>
      <c r="F248" s="36"/>
      <c r="G248" s="36"/>
      <c r="H248" s="9" t="s">
        <v>1522</v>
      </c>
    </row>
    <row r="249" spans="1:8" s="39" customFormat="1" ht="15.75" customHeight="1" x14ac:dyDescent="0.25">
      <c r="A249" s="51">
        <v>240</v>
      </c>
      <c r="B249" s="30" t="s">
        <v>1562</v>
      </c>
      <c r="C249" s="20" t="s">
        <v>1091</v>
      </c>
      <c r="D249" s="30" t="s">
        <v>1573</v>
      </c>
      <c r="E249" s="40">
        <v>4600</v>
      </c>
      <c r="F249" s="36"/>
      <c r="G249" s="36"/>
      <c r="H249" s="9" t="s">
        <v>1522</v>
      </c>
    </row>
    <row r="250" spans="1:8" s="39" customFormat="1" ht="21.75" customHeight="1" x14ac:dyDescent="0.25">
      <c r="A250" s="77">
        <v>241</v>
      </c>
      <c r="B250" s="20" t="s">
        <v>1533</v>
      </c>
      <c r="C250" s="13" t="s">
        <v>1534</v>
      </c>
      <c r="D250" s="13" t="s">
        <v>1535</v>
      </c>
      <c r="E250" s="24">
        <v>866</v>
      </c>
      <c r="F250" s="35">
        <v>899</v>
      </c>
      <c r="G250" s="35"/>
      <c r="H250" s="7" t="s">
        <v>1522</v>
      </c>
    </row>
    <row r="251" spans="1:8" s="39" customFormat="1" ht="21.75" customHeight="1" x14ac:dyDescent="0.25">
      <c r="A251" s="51">
        <v>242</v>
      </c>
      <c r="B251" s="20" t="s">
        <v>1530</v>
      </c>
      <c r="C251" s="13" t="s">
        <v>1531</v>
      </c>
      <c r="D251" s="13" t="s">
        <v>1532</v>
      </c>
      <c r="E251" s="24">
        <v>9428</v>
      </c>
      <c r="F251" s="35"/>
      <c r="G251" s="35"/>
      <c r="H251" s="7" t="s">
        <v>1522</v>
      </c>
    </row>
    <row r="252" spans="1:8" s="39" customFormat="1" ht="15.75" customHeight="1" x14ac:dyDescent="0.25">
      <c r="A252" s="77">
        <v>243</v>
      </c>
      <c r="B252" s="20" t="s">
        <v>1530</v>
      </c>
      <c r="C252" s="13" t="s">
        <v>1548</v>
      </c>
      <c r="D252" s="13" t="s">
        <v>1532</v>
      </c>
      <c r="E252" s="24">
        <v>11810</v>
      </c>
      <c r="F252" s="35"/>
      <c r="G252" s="35"/>
      <c r="H252" s="7" t="s">
        <v>1522</v>
      </c>
    </row>
    <row r="253" spans="1:8" s="39" customFormat="1" ht="15.75" customHeight="1" x14ac:dyDescent="0.25">
      <c r="A253" s="77">
        <v>244</v>
      </c>
      <c r="B253" s="20" t="s">
        <v>1536</v>
      </c>
      <c r="C253" s="13" t="s">
        <v>1537</v>
      </c>
      <c r="D253" s="13" t="s">
        <v>1538</v>
      </c>
      <c r="E253" s="24">
        <v>10055</v>
      </c>
      <c r="F253" s="35"/>
      <c r="G253" s="35"/>
      <c r="H253" s="7" t="s">
        <v>1522</v>
      </c>
    </row>
    <row r="254" spans="1:8" s="39" customFormat="1" ht="15.75" customHeight="1" x14ac:dyDescent="0.25">
      <c r="A254" s="77">
        <v>245</v>
      </c>
      <c r="B254" s="30" t="s">
        <v>1575</v>
      </c>
      <c r="C254" s="20" t="s">
        <v>1487</v>
      </c>
      <c r="D254" s="30" t="s">
        <v>1576</v>
      </c>
      <c r="E254" s="22">
        <v>240350</v>
      </c>
      <c r="F254" s="36"/>
      <c r="G254" s="36"/>
      <c r="H254" s="9" t="s">
        <v>1522</v>
      </c>
    </row>
    <row r="255" spans="1:8" s="39" customFormat="1" ht="24" customHeight="1" x14ac:dyDescent="0.25">
      <c r="A255" s="51">
        <v>246</v>
      </c>
      <c r="B255" s="30" t="s">
        <v>1580</v>
      </c>
      <c r="C255" s="20" t="s">
        <v>1348</v>
      </c>
      <c r="D255" s="30" t="s">
        <v>1574</v>
      </c>
      <c r="E255" s="22">
        <v>10927</v>
      </c>
      <c r="F255" s="36"/>
      <c r="G255" s="36"/>
      <c r="H255" s="9" t="s">
        <v>1522</v>
      </c>
    </row>
    <row r="256" spans="1:8" s="39" customFormat="1" ht="24" customHeight="1" x14ac:dyDescent="0.25">
      <c r="A256" s="77">
        <v>247</v>
      </c>
      <c r="B256" s="30" t="s">
        <v>1563</v>
      </c>
      <c r="C256" s="20" t="s">
        <v>1564</v>
      </c>
      <c r="D256" s="30" t="s">
        <v>1574</v>
      </c>
      <c r="E256" s="40">
        <v>24468</v>
      </c>
      <c r="F256" s="36"/>
      <c r="G256" s="36"/>
      <c r="H256" s="9" t="s">
        <v>1522</v>
      </c>
    </row>
    <row r="257" spans="1:9" s="39" customFormat="1" ht="24" customHeight="1" x14ac:dyDescent="0.25">
      <c r="A257" s="51">
        <v>248</v>
      </c>
      <c r="B257" s="30" t="s">
        <v>1563</v>
      </c>
      <c r="C257" s="20" t="s">
        <v>1348</v>
      </c>
      <c r="D257" s="30" t="s">
        <v>1574</v>
      </c>
      <c r="E257" s="22">
        <v>20390</v>
      </c>
      <c r="F257" s="36"/>
      <c r="G257" s="36"/>
      <c r="H257" s="9" t="s">
        <v>1522</v>
      </c>
    </row>
    <row r="258" spans="1:9" s="39" customFormat="1" ht="22.5" customHeight="1" x14ac:dyDescent="0.25">
      <c r="A258" s="77">
        <v>249</v>
      </c>
      <c r="B258" s="30" t="s">
        <v>1585</v>
      </c>
      <c r="C258" s="20" t="s">
        <v>1091</v>
      </c>
      <c r="D258" s="30" t="s">
        <v>1587</v>
      </c>
      <c r="E258" s="41">
        <v>8703</v>
      </c>
      <c r="F258" s="36">
        <v>9028</v>
      </c>
      <c r="G258" s="36"/>
      <c r="H258" s="9" t="s">
        <v>1588</v>
      </c>
    </row>
    <row r="259" spans="1:9" s="39" customFormat="1" ht="22.5" customHeight="1" x14ac:dyDescent="0.25">
      <c r="A259" s="77">
        <v>250</v>
      </c>
      <c r="B259" s="30" t="s">
        <v>1586</v>
      </c>
      <c r="C259" s="20" t="s">
        <v>1091</v>
      </c>
      <c r="D259" s="30" t="s">
        <v>1587</v>
      </c>
      <c r="E259" s="41">
        <v>17406</v>
      </c>
      <c r="F259" s="36">
        <v>18057</v>
      </c>
      <c r="G259" s="36"/>
      <c r="H259" s="9" t="s">
        <v>1588</v>
      </c>
    </row>
    <row r="260" spans="1:9" s="39" customFormat="1" ht="22.5" customHeight="1" x14ac:dyDescent="0.25">
      <c r="A260" s="77">
        <v>251</v>
      </c>
      <c r="B260" s="30" t="s">
        <v>1581</v>
      </c>
      <c r="C260" s="20" t="s">
        <v>1354</v>
      </c>
      <c r="D260" s="30" t="s">
        <v>1583</v>
      </c>
      <c r="E260" s="40">
        <v>62850.49</v>
      </c>
      <c r="F260" s="36"/>
      <c r="G260" s="36"/>
      <c r="H260" s="9" t="s">
        <v>1588</v>
      </c>
    </row>
    <row r="261" spans="1:9" s="39" customFormat="1" ht="15.75" customHeight="1" x14ac:dyDescent="0.25">
      <c r="A261" s="51">
        <v>252</v>
      </c>
      <c r="B261" s="30" t="s">
        <v>1582</v>
      </c>
      <c r="C261" s="20" t="s">
        <v>1091</v>
      </c>
      <c r="D261" s="30" t="s">
        <v>1584</v>
      </c>
      <c r="E261" s="40">
        <v>2600.1</v>
      </c>
      <c r="F261" s="36"/>
      <c r="G261" s="36"/>
      <c r="H261" s="9" t="s">
        <v>1588</v>
      </c>
    </row>
    <row r="262" spans="1:9" s="39" customFormat="1" ht="15.75" customHeight="1" x14ac:dyDescent="0.25">
      <c r="A262" s="77">
        <v>253</v>
      </c>
      <c r="B262" s="30" t="s">
        <v>1589</v>
      </c>
      <c r="C262" s="20" t="s">
        <v>1608</v>
      </c>
      <c r="D262" s="30" t="s">
        <v>1600</v>
      </c>
      <c r="E262" s="40">
        <v>43760.4</v>
      </c>
      <c r="F262" s="36"/>
      <c r="G262" s="36"/>
      <c r="H262" s="9" t="s">
        <v>1614</v>
      </c>
    </row>
    <row r="263" spans="1:9" s="39" customFormat="1" ht="15.75" customHeight="1" x14ac:dyDescent="0.25">
      <c r="A263" s="51">
        <v>254</v>
      </c>
      <c r="B263" s="30" t="s">
        <v>1590</v>
      </c>
      <c r="C263" s="20" t="s">
        <v>1091</v>
      </c>
      <c r="D263" s="30" t="s">
        <v>1590</v>
      </c>
      <c r="E263" s="40">
        <v>93.6</v>
      </c>
      <c r="F263" s="36"/>
      <c r="G263" s="36"/>
      <c r="H263" s="9" t="s">
        <v>1614</v>
      </c>
      <c r="I263" s="39">
        <v>150</v>
      </c>
    </row>
    <row r="264" spans="1:9" s="39" customFormat="1" ht="15.75" customHeight="1" x14ac:dyDescent="0.25">
      <c r="A264" s="77">
        <v>255</v>
      </c>
      <c r="B264" s="30" t="s">
        <v>1591</v>
      </c>
      <c r="C264" s="20" t="s">
        <v>1091</v>
      </c>
      <c r="D264" s="30" t="s">
        <v>1601</v>
      </c>
      <c r="E264" s="40">
        <v>716</v>
      </c>
      <c r="F264" s="36"/>
      <c r="G264" s="36"/>
      <c r="H264" s="9" t="s">
        <v>1614</v>
      </c>
    </row>
    <row r="265" spans="1:9" s="39" customFormat="1" ht="15.75" customHeight="1" x14ac:dyDescent="0.25">
      <c r="A265" s="77">
        <v>256</v>
      </c>
      <c r="B265" s="30" t="s">
        <v>1592</v>
      </c>
      <c r="C265" s="20" t="s">
        <v>1341</v>
      </c>
      <c r="D265" s="30" t="s">
        <v>1602</v>
      </c>
      <c r="E265" s="40">
        <v>1113</v>
      </c>
      <c r="F265" s="36">
        <v>1154</v>
      </c>
      <c r="G265" s="36"/>
      <c r="H265" s="9" t="s">
        <v>1614</v>
      </c>
    </row>
    <row r="266" spans="1:9" s="39" customFormat="1" ht="15.75" customHeight="1" x14ac:dyDescent="0.25">
      <c r="A266" s="77">
        <v>257</v>
      </c>
      <c r="B266" s="30" t="s">
        <v>1593</v>
      </c>
      <c r="C266" s="20" t="s">
        <v>1091</v>
      </c>
      <c r="D266" s="30" t="s">
        <v>1593</v>
      </c>
      <c r="E266" s="40">
        <v>82.35</v>
      </c>
      <c r="F266" s="36"/>
      <c r="G266" s="36"/>
      <c r="H266" s="9" t="s">
        <v>1614</v>
      </c>
    </row>
    <row r="267" spans="1:9" s="39" customFormat="1" ht="15.75" customHeight="1" x14ac:dyDescent="0.25">
      <c r="A267" s="51">
        <v>258</v>
      </c>
      <c r="B267" s="30" t="s">
        <v>1594</v>
      </c>
      <c r="C267" s="20" t="s">
        <v>1091</v>
      </c>
      <c r="D267" s="30" t="s">
        <v>1603</v>
      </c>
      <c r="E267" s="40">
        <v>4500</v>
      </c>
      <c r="F267" s="36"/>
      <c r="G267" s="36"/>
      <c r="H267" s="9" t="s">
        <v>1614</v>
      </c>
    </row>
    <row r="268" spans="1:9" s="39" customFormat="1" ht="22.5" customHeight="1" x14ac:dyDescent="0.25">
      <c r="A268" s="77">
        <v>259</v>
      </c>
      <c r="B268" s="30" t="s">
        <v>1613</v>
      </c>
      <c r="C268" s="20" t="s">
        <v>1091</v>
      </c>
      <c r="D268" s="30" t="s">
        <v>1603</v>
      </c>
      <c r="E268" s="40">
        <v>6634</v>
      </c>
      <c r="F268" s="36"/>
      <c r="G268" s="36"/>
      <c r="H268" s="9" t="s">
        <v>1614</v>
      </c>
    </row>
    <row r="269" spans="1:9" s="39" customFormat="1" ht="22.5" customHeight="1" x14ac:dyDescent="0.25">
      <c r="A269" s="51">
        <v>260</v>
      </c>
      <c r="B269" s="30" t="s">
        <v>1595</v>
      </c>
      <c r="C269" s="20" t="s">
        <v>1091</v>
      </c>
      <c r="D269" s="30" t="s">
        <v>1604</v>
      </c>
      <c r="E269" s="40">
        <v>6061</v>
      </c>
      <c r="F269" s="36"/>
      <c r="G269" s="36"/>
      <c r="H269" s="9" t="s">
        <v>1614</v>
      </c>
    </row>
    <row r="270" spans="1:9" s="39" customFormat="1" ht="15.75" customHeight="1" x14ac:dyDescent="0.25">
      <c r="A270" s="77">
        <v>261</v>
      </c>
      <c r="B270" s="30" t="s">
        <v>1596</v>
      </c>
      <c r="C270" s="20" t="s">
        <v>1091</v>
      </c>
      <c r="D270" s="30" t="s">
        <v>1604</v>
      </c>
      <c r="E270" s="40">
        <v>6061</v>
      </c>
      <c r="F270" s="36"/>
      <c r="G270" s="36"/>
      <c r="H270" s="9" t="s">
        <v>1614</v>
      </c>
    </row>
    <row r="271" spans="1:9" s="39" customFormat="1" ht="15.75" customHeight="1" x14ac:dyDescent="0.25">
      <c r="A271" s="77">
        <v>262</v>
      </c>
      <c r="B271" s="30" t="s">
        <v>1597</v>
      </c>
      <c r="C271" s="20" t="s">
        <v>1091</v>
      </c>
      <c r="D271" s="30" t="s">
        <v>1605</v>
      </c>
      <c r="E271" s="40">
        <v>4107</v>
      </c>
      <c r="F271" s="36"/>
      <c r="G271" s="36"/>
      <c r="H271" s="9" t="s">
        <v>1614</v>
      </c>
    </row>
    <row r="272" spans="1:9" s="39" customFormat="1" ht="15.75" customHeight="1" x14ac:dyDescent="0.25">
      <c r="A272" s="77">
        <v>263</v>
      </c>
      <c r="B272" s="30" t="s">
        <v>1598</v>
      </c>
      <c r="C272" s="20" t="s">
        <v>1341</v>
      </c>
      <c r="D272" s="30" t="s">
        <v>1606</v>
      </c>
      <c r="E272" s="40">
        <v>11175.3</v>
      </c>
      <c r="F272" s="36"/>
      <c r="G272" s="36"/>
      <c r="H272" s="9" t="s">
        <v>1614</v>
      </c>
    </row>
    <row r="273" spans="1:8" s="39" customFormat="1" ht="15.75" customHeight="1" x14ac:dyDescent="0.25">
      <c r="A273" s="51">
        <v>264</v>
      </c>
      <c r="B273" s="30" t="s">
        <v>1599</v>
      </c>
      <c r="C273" s="20" t="s">
        <v>1295</v>
      </c>
      <c r="D273" s="30" t="s">
        <v>1607</v>
      </c>
      <c r="E273" s="40">
        <v>77169.600000000006</v>
      </c>
      <c r="F273" s="36"/>
      <c r="G273" s="36"/>
      <c r="H273" s="9" t="s">
        <v>1614</v>
      </c>
    </row>
    <row r="274" spans="1:8" s="39" customFormat="1" ht="27" customHeight="1" x14ac:dyDescent="0.25">
      <c r="A274" s="77">
        <v>265</v>
      </c>
      <c r="B274" s="30" t="s">
        <v>1609</v>
      </c>
      <c r="C274" s="20" t="s">
        <v>1608</v>
      </c>
      <c r="D274" s="30" t="s">
        <v>1610</v>
      </c>
      <c r="E274" s="22">
        <v>97358</v>
      </c>
      <c r="F274" s="36"/>
      <c r="G274" s="36"/>
      <c r="H274" s="9" t="s">
        <v>1614</v>
      </c>
    </row>
    <row r="275" spans="1:8" s="39" customFormat="1" ht="27" customHeight="1" x14ac:dyDescent="0.25">
      <c r="A275" s="51">
        <v>266</v>
      </c>
      <c r="B275" s="30" t="s">
        <v>1611</v>
      </c>
      <c r="C275" s="20" t="s">
        <v>1341</v>
      </c>
      <c r="D275" s="30" t="s">
        <v>1612</v>
      </c>
      <c r="E275" s="22">
        <v>5437</v>
      </c>
      <c r="F275" s="36"/>
      <c r="G275" s="36"/>
      <c r="H275" s="9" t="s">
        <v>1614</v>
      </c>
    </row>
    <row r="276" spans="1:8" s="39" customFormat="1" ht="27" customHeight="1" x14ac:dyDescent="0.25">
      <c r="A276" s="77">
        <v>267</v>
      </c>
      <c r="B276" s="30" t="s">
        <v>1615</v>
      </c>
      <c r="C276" s="20" t="s">
        <v>1341</v>
      </c>
      <c r="D276" s="30" t="s">
        <v>1616</v>
      </c>
      <c r="E276" s="41">
        <v>6200</v>
      </c>
      <c r="F276" s="36"/>
      <c r="G276" s="36"/>
      <c r="H276" s="9" t="s">
        <v>1617</v>
      </c>
    </row>
    <row r="277" spans="1:8" s="39" customFormat="1" ht="27" customHeight="1" x14ac:dyDescent="0.25">
      <c r="A277" s="77">
        <v>268</v>
      </c>
      <c r="B277" s="30" t="s">
        <v>1618</v>
      </c>
      <c r="C277" s="20" t="s">
        <v>1070</v>
      </c>
      <c r="D277" s="30" t="s">
        <v>1631</v>
      </c>
      <c r="E277" s="40">
        <v>4540.05</v>
      </c>
      <c r="F277" s="36"/>
      <c r="G277" s="36"/>
      <c r="H277" s="9" t="s">
        <v>1644</v>
      </c>
    </row>
    <row r="278" spans="1:8" s="39" customFormat="1" ht="34.5" customHeight="1" x14ac:dyDescent="0.25">
      <c r="A278" s="77">
        <v>269</v>
      </c>
      <c r="B278" s="30" t="s">
        <v>1619</v>
      </c>
      <c r="C278" s="20" t="s">
        <v>1487</v>
      </c>
      <c r="D278" s="30" t="s">
        <v>1632</v>
      </c>
      <c r="E278" s="40">
        <v>7263</v>
      </c>
      <c r="F278" s="36"/>
      <c r="G278" s="36"/>
      <c r="H278" s="9" t="s">
        <v>1644</v>
      </c>
    </row>
    <row r="279" spans="1:8" s="39" customFormat="1" ht="27" customHeight="1" x14ac:dyDescent="0.25">
      <c r="A279" s="51">
        <v>270</v>
      </c>
      <c r="B279" s="30" t="s">
        <v>1620</v>
      </c>
      <c r="C279" s="20" t="s">
        <v>1078</v>
      </c>
      <c r="D279" s="30" t="s">
        <v>1633</v>
      </c>
      <c r="E279" s="40">
        <v>25565</v>
      </c>
      <c r="F279" s="36"/>
      <c r="G279" s="36"/>
      <c r="H279" s="9" t="s">
        <v>1644</v>
      </c>
    </row>
    <row r="280" spans="1:8" s="39" customFormat="1" ht="15" customHeight="1" x14ac:dyDescent="0.25">
      <c r="A280" s="77">
        <v>271</v>
      </c>
      <c r="B280" s="30" t="s">
        <v>1621</v>
      </c>
      <c r="C280" s="20" t="s">
        <v>1078</v>
      </c>
      <c r="D280" s="30" t="s">
        <v>1634</v>
      </c>
      <c r="E280" s="40">
        <v>20570.669999999998</v>
      </c>
      <c r="F280" s="36"/>
      <c r="G280" s="36"/>
      <c r="H280" s="9" t="s">
        <v>1644</v>
      </c>
    </row>
    <row r="281" spans="1:8" s="39" customFormat="1" ht="25.5" customHeight="1" x14ac:dyDescent="0.25">
      <c r="A281" s="51">
        <v>272</v>
      </c>
      <c r="B281" s="30" t="s">
        <v>1622</v>
      </c>
      <c r="C281" s="20" t="s">
        <v>1487</v>
      </c>
      <c r="D281" s="30" t="s">
        <v>1635</v>
      </c>
      <c r="E281" s="40">
        <v>11785.5</v>
      </c>
      <c r="F281" s="36">
        <v>17120</v>
      </c>
      <c r="G281" s="36"/>
      <c r="H281" s="9" t="s">
        <v>1644</v>
      </c>
    </row>
    <row r="282" spans="1:8" s="39" customFormat="1" ht="15" customHeight="1" x14ac:dyDescent="0.25">
      <c r="A282" s="77">
        <v>273</v>
      </c>
      <c r="B282" s="30" t="s">
        <v>1623</v>
      </c>
      <c r="C282" s="20" t="s">
        <v>1299</v>
      </c>
      <c r="D282" s="30" t="s">
        <v>1636</v>
      </c>
      <c r="E282" s="40">
        <v>21718.86</v>
      </c>
      <c r="F282" s="36"/>
      <c r="G282" s="36"/>
      <c r="H282" s="9" t="s">
        <v>1644</v>
      </c>
    </row>
    <row r="283" spans="1:8" s="39" customFormat="1" ht="15" customHeight="1" x14ac:dyDescent="0.25">
      <c r="A283" s="77">
        <v>274</v>
      </c>
      <c r="B283" s="30" t="s">
        <v>1624</v>
      </c>
      <c r="C283" s="20" t="s">
        <v>1078</v>
      </c>
      <c r="D283" s="30" t="s">
        <v>1637</v>
      </c>
      <c r="E283" s="40">
        <v>9004.7999999999993</v>
      </c>
      <c r="F283" s="36"/>
      <c r="G283" s="36"/>
      <c r="H283" s="9" t="s">
        <v>1644</v>
      </c>
    </row>
    <row r="284" spans="1:8" s="39" customFormat="1" ht="15" customHeight="1" x14ac:dyDescent="0.25">
      <c r="A284" s="77">
        <v>275</v>
      </c>
      <c r="B284" s="30" t="s">
        <v>1625</v>
      </c>
      <c r="C284" s="20" t="s">
        <v>1431</v>
      </c>
      <c r="D284" s="30" t="s">
        <v>1638</v>
      </c>
      <c r="E284" s="40">
        <v>58050</v>
      </c>
      <c r="F284" s="36"/>
      <c r="G284" s="36"/>
      <c r="H284" s="9" t="s">
        <v>1644</v>
      </c>
    </row>
    <row r="285" spans="1:8" s="39" customFormat="1" ht="15" customHeight="1" x14ac:dyDescent="0.25">
      <c r="A285" s="51">
        <v>276</v>
      </c>
      <c r="B285" s="12" t="s">
        <v>1645</v>
      </c>
      <c r="C285" s="20" t="s">
        <v>1646</v>
      </c>
      <c r="D285" s="20" t="s">
        <v>1647</v>
      </c>
      <c r="E285" s="25">
        <v>101250</v>
      </c>
      <c r="F285" s="35">
        <v>27452</v>
      </c>
      <c r="G285" s="35"/>
      <c r="H285" s="7" t="s">
        <v>1644</v>
      </c>
    </row>
    <row r="286" spans="1:8" s="39" customFormat="1" ht="15" customHeight="1" x14ac:dyDescent="0.25">
      <c r="A286" s="77">
        <v>277</v>
      </c>
      <c r="B286" s="12" t="s">
        <v>1645</v>
      </c>
      <c r="C286" s="20" t="s">
        <v>1648</v>
      </c>
      <c r="D286" s="20" t="s">
        <v>1649</v>
      </c>
      <c r="E286" s="25">
        <v>2630</v>
      </c>
      <c r="F286" s="35">
        <v>902</v>
      </c>
      <c r="G286" s="35"/>
      <c r="H286" s="7" t="s">
        <v>1644</v>
      </c>
    </row>
    <row r="287" spans="1:8" s="39" customFormat="1" ht="15" customHeight="1" x14ac:dyDescent="0.25">
      <c r="A287" s="51">
        <v>278</v>
      </c>
      <c r="B287" s="12" t="s">
        <v>1650</v>
      </c>
      <c r="C287" s="20" t="s">
        <v>1651</v>
      </c>
      <c r="D287" s="12" t="s">
        <v>1652</v>
      </c>
      <c r="E287" s="25">
        <v>13197</v>
      </c>
      <c r="F287" s="35"/>
      <c r="G287" s="35"/>
      <c r="H287" s="7" t="s">
        <v>1644</v>
      </c>
    </row>
    <row r="288" spans="1:8" s="39" customFormat="1" ht="15" customHeight="1" x14ac:dyDescent="0.25">
      <c r="A288" s="77">
        <v>279</v>
      </c>
      <c r="B288" s="30" t="s">
        <v>1626</v>
      </c>
      <c r="C288" s="20" t="s">
        <v>1295</v>
      </c>
      <c r="D288" s="30" t="s">
        <v>1639</v>
      </c>
      <c r="E288" s="40">
        <v>24948</v>
      </c>
      <c r="F288" s="36"/>
      <c r="G288" s="36"/>
      <c r="H288" s="9" t="s">
        <v>1644</v>
      </c>
    </row>
    <row r="289" spans="1:8" s="39" customFormat="1" ht="15" customHeight="1" x14ac:dyDescent="0.25">
      <c r="A289" s="77">
        <v>280</v>
      </c>
      <c r="B289" s="30" t="s">
        <v>1627</v>
      </c>
      <c r="C289" s="20" t="s">
        <v>1341</v>
      </c>
      <c r="D289" s="30" t="s">
        <v>1640</v>
      </c>
      <c r="E289" s="40">
        <v>3600.96</v>
      </c>
      <c r="F289" s="36"/>
      <c r="G289" s="36"/>
      <c r="H289" s="9" t="s">
        <v>1644</v>
      </c>
    </row>
    <row r="290" spans="1:8" s="39" customFormat="1" ht="15" customHeight="1" x14ac:dyDescent="0.25">
      <c r="A290" s="77">
        <v>281</v>
      </c>
      <c r="B290" s="30" t="s">
        <v>1628</v>
      </c>
      <c r="C290" s="20" t="s">
        <v>1430</v>
      </c>
      <c r="D290" s="30" t="s">
        <v>1641</v>
      </c>
      <c r="E290" s="40">
        <v>7963.65</v>
      </c>
      <c r="F290" s="36"/>
      <c r="G290" s="36"/>
      <c r="H290" s="9" t="s">
        <v>1644</v>
      </c>
    </row>
    <row r="291" spans="1:8" s="39" customFormat="1" ht="15" customHeight="1" x14ac:dyDescent="0.25">
      <c r="A291" s="51">
        <v>282</v>
      </c>
      <c r="B291" s="30" t="s">
        <v>1629</v>
      </c>
      <c r="C291" s="20" t="s">
        <v>1088</v>
      </c>
      <c r="D291" s="30" t="s">
        <v>1642</v>
      </c>
      <c r="E291" s="40">
        <v>85828.6</v>
      </c>
      <c r="F291" s="36"/>
      <c r="G291" s="36"/>
      <c r="H291" s="9" t="s">
        <v>1644</v>
      </c>
    </row>
    <row r="292" spans="1:8" s="39" customFormat="1" ht="22.5" customHeight="1" x14ac:dyDescent="0.25">
      <c r="A292" s="77">
        <v>283</v>
      </c>
      <c r="B292" s="30" t="s">
        <v>1630</v>
      </c>
      <c r="C292" s="20" t="s">
        <v>1078</v>
      </c>
      <c r="D292" s="30" t="s">
        <v>1643</v>
      </c>
      <c r="E292" s="40">
        <v>25406.7</v>
      </c>
      <c r="F292" s="36"/>
      <c r="G292" s="36"/>
      <c r="H292" s="9" t="s">
        <v>1644</v>
      </c>
    </row>
    <row r="293" spans="1:8" s="39" customFormat="1" ht="15" customHeight="1" x14ac:dyDescent="0.25">
      <c r="A293" s="51">
        <v>284</v>
      </c>
      <c r="B293" s="30" t="s">
        <v>1653</v>
      </c>
      <c r="C293" s="20" t="s">
        <v>1070</v>
      </c>
      <c r="D293" s="30" t="s">
        <v>1655</v>
      </c>
      <c r="E293" s="40">
        <v>1877.85</v>
      </c>
      <c r="F293" s="36">
        <v>1987</v>
      </c>
      <c r="G293" s="36"/>
      <c r="H293" s="7" t="s">
        <v>1657</v>
      </c>
    </row>
    <row r="294" spans="1:8" s="39" customFormat="1" ht="15" customHeight="1" x14ac:dyDescent="0.25">
      <c r="A294" s="77">
        <v>285</v>
      </c>
      <c r="B294" s="30" t="s">
        <v>1658</v>
      </c>
      <c r="C294" s="20" t="s">
        <v>1070</v>
      </c>
      <c r="D294" s="30" t="s">
        <v>1659</v>
      </c>
      <c r="E294" s="22">
        <v>978</v>
      </c>
      <c r="F294" s="36">
        <v>5240</v>
      </c>
      <c r="G294" s="36"/>
      <c r="H294" s="7" t="s">
        <v>1657</v>
      </c>
    </row>
    <row r="295" spans="1:8" s="39" customFormat="1" ht="19.5" customHeight="1" x14ac:dyDescent="0.25">
      <c r="A295" s="77">
        <v>286</v>
      </c>
      <c r="B295" s="30" t="s">
        <v>1654</v>
      </c>
      <c r="C295" s="20" t="s">
        <v>1487</v>
      </c>
      <c r="D295" s="30" t="s">
        <v>1656</v>
      </c>
      <c r="E295" s="40">
        <v>8671</v>
      </c>
      <c r="F295" s="36"/>
      <c r="G295" s="36"/>
      <c r="H295" s="7" t="s">
        <v>1657</v>
      </c>
    </row>
    <row r="296" spans="1:8" s="39" customFormat="1" ht="20.25" customHeight="1" x14ac:dyDescent="0.25">
      <c r="A296" s="77">
        <v>287</v>
      </c>
      <c r="B296" s="30" t="s">
        <v>1660</v>
      </c>
      <c r="C296" s="20" t="s">
        <v>1487</v>
      </c>
      <c r="D296" s="30" t="s">
        <v>1656</v>
      </c>
      <c r="E296" s="40">
        <v>6233</v>
      </c>
      <c r="F296" s="36"/>
      <c r="G296" s="36"/>
      <c r="H296" s="7" t="s">
        <v>1657</v>
      </c>
    </row>
    <row r="297" spans="1:8" s="39" customFormat="1" ht="15" customHeight="1" x14ac:dyDescent="0.25">
      <c r="A297" s="51">
        <v>288</v>
      </c>
      <c r="B297" s="30" t="s">
        <v>1661</v>
      </c>
      <c r="C297" s="20" t="s">
        <v>1608</v>
      </c>
      <c r="D297" s="30" t="s">
        <v>1661</v>
      </c>
      <c r="E297" s="40">
        <v>3988.8</v>
      </c>
      <c r="F297" s="36"/>
      <c r="G297" s="36"/>
      <c r="H297" s="9" t="s">
        <v>1081</v>
      </c>
    </row>
    <row r="298" spans="1:8" s="39" customFormat="1" ht="15" customHeight="1" x14ac:dyDescent="0.25">
      <c r="A298" s="77">
        <v>289</v>
      </c>
      <c r="B298" s="30" t="s">
        <v>1662</v>
      </c>
      <c r="C298" s="20" t="s">
        <v>1088</v>
      </c>
      <c r="D298" s="30" t="s">
        <v>1662</v>
      </c>
      <c r="E298" s="40">
        <v>8735</v>
      </c>
      <c r="F298" s="36"/>
      <c r="G298" s="36"/>
      <c r="H298" s="9" t="s">
        <v>1081</v>
      </c>
    </row>
    <row r="299" spans="1:8" s="39" customFormat="1" ht="15" customHeight="1" x14ac:dyDescent="0.25">
      <c r="A299" s="51">
        <v>290</v>
      </c>
      <c r="B299" s="30" t="s">
        <v>1663</v>
      </c>
      <c r="C299" s="20" t="s">
        <v>1088</v>
      </c>
      <c r="D299" s="30" t="s">
        <v>1663</v>
      </c>
      <c r="E299" s="40">
        <v>1366.8</v>
      </c>
      <c r="F299" s="36"/>
      <c r="G299" s="36"/>
      <c r="H299" s="9" t="s">
        <v>1081</v>
      </c>
    </row>
    <row r="300" spans="1:8" s="39" customFormat="1" ht="15" customHeight="1" x14ac:dyDescent="0.25">
      <c r="A300" s="77">
        <v>291</v>
      </c>
      <c r="B300" s="30" t="s">
        <v>1664</v>
      </c>
      <c r="C300" s="20" t="s">
        <v>1668</v>
      </c>
      <c r="D300" s="30" t="s">
        <v>1669</v>
      </c>
      <c r="E300" s="40">
        <v>21275</v>
      </c>
      <c r="F300" s="36"/>
      <c r="G300" s="36"/>
      <c r="H300" s="9" t="s">
        <v>1081</v>
      </c>
    </row>
    <row r="301" spans="1:8" s="39" customFormat="1" ht="15" customHeight="1" x14ac:dyDescent="0.25">
      <c r="A301" s="77">
        <v>292</v>
      </c>
      <c r="B301" s="30" t="s">
        <v>1080</v>
      </c>
      <c r="C301" s="8" t="s">
        <v>1067</v>
      </c>
      <c r="D301" s="30" t="s">
        <v>1080</v>
      </c>
      <c r="E301" s="22">
        <v>2600</v>
      </c>
      <c r="F301" s="36"/>
      <c r="G301" s="36"/>
      <c r="H301" s="9" t="s">
        <v>1081</v>
      </c>
    </row>
    <row r="302" spans="1:8" s="39" customFormat="1" ht="15" customHeight="1" x14ac:dyDescent="0.25">
      <c r="A302" s="77">
        <v>293</v>
      </c>
      <c r="B302" s="30" t="s">
        <v>1087</v>
      </c>
      <c r="C302" s="8" t="s">
        <v>1088</v>
      </c>
      <c r="D302" s="30" t="s">
        <v>1087</v>
      </c>
      <c r="E302" s="22">
        <v>2160</v>
      </c>
      <c r="F302" s="36"/>
      <c r="G302" s="36"/>
      <c r="H302" s="9" t="s">
        <v>1081</v>
      </c>
    </row>
    <row r="303" spans="1:8" s="39" customFormat="1" ht="15" customHeight="1" x14ac:dyDescent="0.25">
      <c r="A303" s="51">
        <v>294</v>
      </c>
      <c r="B303" s="30" t="s">
        <v>1087</v>
      </c>
      <c r="C303" s="20" t="s">
        <v>1088</v>
      </c>
      <c r="D303" s="30" t="s">
        <v>1087</v>
      </c>
      <c r="E303" s="22">
        <v>2160</v>
      </c>
      <c r="F303" s="36"/>
      <c r="G303" s="36"/>
      <c r="H303" s="9" t="s">
        <v>1081</v>
      </c>
    </row>
    <row r="304" spans="1:8" s="39" customFormat="1" ht="15" customHeight="1" x14ac:dyDescent="0.25">
      <c r="A304" s="77">
        <v>295</v>
      </c>
      <c r="B304" s="30" t="s">
        <v>1665</v>
      </c>
      <c r="C304" s="20" t="s">
        <v>1091</v>
      </c>
      <c r="D304" s="30" t="s">
        <v>1665</v>
      </c>
      <c r="E304" s="40">
        <v>364.5</v>
      </c>
      <c r="F304" s="36"/>
      <c r="G304" s="36"/>
      <c r="H304" s="9" t="s">
        <v>1081</v>
      </c>
    </row>
    <row r="305" spans="1:9" s="39" customFormat="1" ht="15" customHeight="1" x14ac:dyDescent="0.25">
      <c r="A305" s="51">
        <v>296</v>
      </c>
      <c r="B305" s="30" t="s">
        <v>1666</v>
      </c>
      <c r="C305" s="20" t="s">
        <v>1299</v>
      </c>
      <c r="D305" s="30" t="s">
        <v>1666</v>
      </c>
      <c r="E305" s="40">
        <v>1809</v>
      </c>
      <c r="F305" s="36"/>
      <c r="G305" s="36"/>
      <c r="H305" s="9" t="s">
        <v>1081</v>
      </c>
    </row>
    <row r="306" spans="1:9" s="39" customFormat="1" ht="15" customHeight="1" x14ac:dyDescent="0.25">
      <c r="A306" s="77">
        <v>297</v>
      </c>
      <c r="B306" s="30" t="s">
        <v>1089</v>
      </c>
      <c r="C306" s="20" t="s">
        <v>1072</v>
      </c>
      <c r="D306" s="30" t="s">
        <v>1089</v>
      </c>
      <c r="E306" s="40">
        <v>1246.05</v>
      </c>
      <c r="F306" s="36"/>
      <c r="G306" s="36"/>
      <c r="H306" s="9" t="s">
        <v>1081</v>
      </c>
    </row>
    <row r="307" spans="1:9" s="39" customFormat="1" ht="34.5" customHeight="1" x14ac:dyDescent="0.25">
      <c r="A307" s="77">
        <v>298</v>
      </c>
      <c r="B307" s="30" t="s">
        <v>1667</v>
      </c>
      <c r="C307" s="20" t="s">
        <v>1067</v>
      </c>
      <c r="D307" s="30" t="s">
        <v>1667</v>
      </c>
      <c r="E307" s="40">
        <v>2972</v>
      </c>
      <c r="F307" s="36"/>
      <c r="G307" s="36"/>
      <c r="H307" s="9" t="s">
        <v>1081</v>
      </c>
    </row>
    <row r="308" spans="1:9" s="39" customFormat="1" ht="15" customHeight="1" x14ac:dyDescent="0.25">
      <c r="A308" s="77">
        <v>299</v>
      </c>
      <c r="B308" s="30" t="s">
        <v>1670</v>
      </c>
      <c r="C308" s="20" t="s">
        <v>1091</v>
      </c>
      <c r="D308" s="30" t="s">
        <v>1670</v>
      </c>
      <c r="E308" s="40">
        <v>122.5</v>
      </c>
      <c r="F308" s="36"/>
      <c r="G308" s="36"/>
      <c r="H308" s="9" t="s">
        <v>1680</v>
      </c>
      <c r="I308" s="39">
        <v>1241</v>
      </c>
    </row>
    <row r="309" spans="1:9" s="39" customFormat="1" ht="15" customHeight="1" x14ac:dyDescent="0.25">
      <c r="A309" s="51">
        <v>300</v>
      </c>
      <c r="B309" s="30" t="s">
        <v>1671</v>
      </c>
      <c r="C309" s="20" t="s">
        <v>1091</v>
      </c>
      <c r="D309" s="30" t="s">
        <v>1671</v>
      </c>
      <c r="E309" s="40">
        <v>500</v>
      </c>
      <c r="F309" s="36"/>
      <c r="G309" s="36"/>
      <c r="H309" s="9" t="s">
        <v>1680</v>
      </c>
      <c r="I309" s="39">
        <v>1595</v>
      </c>
    </row>
    <row r="310" spans="1:9" s="39" customFormat="1" ht="15" customHeight="1" x14ac:dyDescent="0.25">
      <c r="A310" s="77">
        <v>301</v>
      </c>
      <c r="B310" s="30" t="s">
        <v>1672</v>
      </c>
      <c r="C310" s="20" t="s">
        <v>1298</v>
      </c>
      <c r="D310" s="30" t="s">
        <v>1672</v>
      </c>
      <c r="E310" s="40">
        <v>511.56</v>
      </c>
      <c r="F310" s="36"/>
      <c r="G310" s="36"/>
      <c r="H310" s="9" t="s">
        <v>1680</v>
      </c>
    </row>
    <row r="311" spans="1:9" s="39" customFormat="1" ht="15" customHeight="1" x14ac:dyDescent="0.25">
      <c r="A311" s="51">
        <v>302</v>
      </c>
      <c r="B311" s="30" t="s">
        <v>1673</v>
      </c>
      <c r="C311" s="20" t="s">
        <v>1070</v>
      </c>
      <c r="D311" s="30" t="s">
        <v>1673</v>
      </c>
      <c r="E311" s="40">
        <v>1277</v>
      </c>
      <c r="F311" s="36"/>
      <c r="G311" s="36"/>
      <c r="H311" s="9" t="s">
        <v>1680</v>
      </c>
      <c r="I311" s="39">
        <v>1800</v>
      </c>
    </row>
    <row r="312" spans="1:9" s="39" customFormat="1" ht="22.5" customHeight="1" x14ac:dyDescent="0.25">
      <c r="A312" s="77">
        <v>303</v>
      </c>
      <c r="B312" s="30" t="s">
        <v>1674</v>
      </c>
      <c r="C312" s="20" t="s">
        <v>1341</v>
      </c>
      <c r="D312" s="30" t="s">
        <v>1674</v>
      </c>
      <c r="E312" s="40">
        <v>972</v>
      </c>
      <c r="F312" s="36">
        <v>2675</v>
      </c>
      <c r="G312" s="36"/>
      <c r="H312" s="9" t="s">
        <v>1680</v>
      </c>
    </row>
    <row r="313" spans="1:9" s="39" customFormat="1" ht="22.5" customHeight="1" x14ac:dyDescent="0.25">
      <c r="A313" s="77">
        <v>304</v>
      </c>
      <c r="B313" s="30" t="s">
        <v>1675</v>
      </c>
      <c r="C313" s="20" t="s">
        <v>1085</v>
      </c>
      <c r="D313" s="30" t="s">
        <v>1675</v>
      </c>
      <c r="E313" s="40">
        <v>2430</v>
      </c>
      <c r="F313" s="36"/>
      <c r="G313" s="36"/>
      <c r="H313" s="9" t="s">
        <v>1680</v>
      </c>
    </row>
    <row r="314" spans="1:9" s="39" customFormat="1" ht="15" customHeight="1" x14ac:dyDescent="0.25">
      <c r="A314" s="77">
        <v>305</v>
      </c>
      <c r="B314" s="30" t="s">
        <v>1676</v>
      </c>
      <c r="C314" s="20" t="s">
        <v>1070</v>
      </c>
      <c r="D314" s="30" t="s">
        <v>1676</v>
      </c>
      <c r="E314" s="40">
        <v>1190</v>
      </c>
      <c r="F314" s="36"/>
      <c r="G314" s="36"/>
      <c r="H314" s="9" t="s">
        <v>1680</v>
      </c>
    </row>
    <row r="315" spans="1:9" s="39" customFormat="1" ht="15" customHeight="1" x14ac:dyDescent="0.25">
      <c r="A315" s="51">
        <v>306</v>
      </c>
      <c r="B315" s="30" t="s">
        <v>1677</v>
      </c>
      <c r="C315" s="20" t="s">
        <v>1430</v>
      </c>
      <c r="D315" s="30" t="s">
        <v>1677</v>
      </c>
      <c r="E315" s="40">
        <v>1349</v>
      </c>
      <c r="F315" s="36"/>
      <c r="G315" s="36"/>
      <c r="H315" s="9" t="s">
        <v>1680</v>
      </c>
    </row>
    <row r="316" spans="1:9" s="39" customFormat="1" ht="15" customHeight="1" x14ac:dyDescent="0.25">
      <c r="A316" s="77">
        <v>307</v>
      </c>
      <c r="B316" s="30" t="s">
        <v>1678</v>
      </c>
      <c r="C316" s="20" t="s">
        <v>1341</v>
      </c>
      <c r="D316" s="30" t="s">
        <v>1678</v>
      </c>
      <c r="E316" s="40">
        <v>3054</v>
      </c>
      <c r="F316" s="36">
        <v>3043</v>
      </c>
      <c r="G316" s="36"/>
      <c r="H316" s="9" t="s">
        <v>1680</v>
      </c>
    </row>
    <row r="317" spans="1:9" s="39" customFormat="1" ht="15" customHeight="1" x14ac:dyDescent="0.25">
      <c r="A317" s="51">
        <v>308</v>
      </c>
      <c r="B317" s="30" t="s">
        <v>1679</v>
      </c>
      <c r="C317" s="20" t="s">
        <v>1070</v>
      </c>
      <c r="D317" s="30" t="s">
        <v>1679</v>
      </c>
      <c r="E317" s="26">
        <v>302.45999999999998</v>
      </c>
      <c r="F317" s="37">
        <v>482</v>
      </c>
      <c r="G317" s="37"/>
      <c r="H317" s="9" t="s">
        <v>1680</v>
      </c>
    </row>
    <row r="318" spans="1:9" s="39" customFormat="1" ht="15" customHeight="1" x14ac:dyDescent="0.25">
      <c r="A318" s="77">
        <v>309</v>
      </c>
      <c r="B318" s="30" t="s">
        <v>1683</v>
      </c>
      <c r="C318" s="13" t="s">
        <v>1091</v>
      </c>
      <c r="D318" s="14" t="s">
        <v>1684</v>
      </c>
      <c r="E318" s="41">
        <v>2577</v>
      </c>
      <c r="F318" s="36"/>
      <c r="G318" s="36"/>
      <c r="H318" s="9" t="s">
        <v>1685</v>
      </c>
    </row>
    <row r="319" spans="1:9" s="39" customFormat="1" ht="15" customHeight="1" x14ac:dyDescent="0.25">
      <c r="A319" s="77">
        <v>310</v>
      </c>
      <c r="B319" s="30" t="s">
        <v>1345</v>
      </c>
      <c r="C319" s="20" t="s">
        <v>1347</v>
      </c>
      <c r="D319" s="30" t="s">
        <v>1688</v>
      </c>
      <c r="E319" s="40">
        <v>27423</v>
      </c>
      <c r="F319" s="36"/>
      <c r="G319" s="36"/>
      <c r="H319" s="9" t="s">
        <v>1690</v>
      </c>
    </row>
    <row r="320" spans="1:9" s="39" customFormat="1" ht="15" customHeight="1" x14ac:dyDescent="0.25">
      <c r="A320" s="77">
        <v>311</v>
      </c>
      <c r="B320" s="30" t="s">
        <v>1345</v>
      </c>
      <c r="C320" s="20" t="s">
        <v>1347</v>
      </c>
      <c r="D320" s="30" t="s">
        <v>1691</v>
      </c>
      <c r="E320" s="41">
        <v>15894</v>
      </c>
      <c r="F320" s="36"/>
      <c r="G320" s="36"/>
      <c r="H320" s="9" t="s">
        <v>1690</v>
      </c>
    </row>
    <row r="321" spans="1:9" s="39" customFormat="1" ht="15" customHeight="1" x14ac:dyDescent="0.25">
      <c r="A321" s="51">
        <v>312</v>
      </c>
      <c r="B321" s="30" t="s">
        <v>1687</v>
      </c>
      <c r="C321" s="20" t="s">
        <v>1347</v>
      </c>
      <c r="D321" s="30" t="s">
        <v>1689</v>
      </c>
      <c r="E321" s="40">
        <v>42322.5</v>
      </c>
      <c r="F321" s="36"/>
      <c r="G321" s="36"/>
      <c r="H321" s="9" t="s">
        <v>1690</v>
      </c>
    </row>
    <row r="322" spans="1:9" s="39" customFormat="1" ht="15" customHeight="1" x14ac:dyDescent="0.25">
      <c r="A322" s="77">
        <v>313</v>
      </c>
      <c r="B322" s="30" t="s">
        <v>3859</v>
      </c>
      <c r="C322" s="20" t="s">
        <v>1608</v>
      </c>
      <c r="D322" s="30" t="s">
        <v>3860</v>
      </c>
      <c r="E322" s="53">
        <v>62392</v>
      </c>
      <c r="F322" s="87"/>
      <c r="G322" s="87"/>
      <c r="H322" s="9" t="s">
        <v>1695</v>
      </c>
    </row>
    <row r="323" spans="1:9" s="39" customFormat="1" ht="15" customHeight="1" x14ac:dyDescent="0.25">
      <c r="A323" s="51">
        <v>314</v>
      </c>
      <c r="B323" s="30" t="s">
        <v>1692</v>
      </c>
      <c r="C323" s="20" t="s">
        <v>1693</v>
      </c>
      <c r="D323" s="30" t="s">
        <v>1694</v>
      </c>
      <c r="E323" s="41">
        <v>67159</v>
      </c>
      <c r="F323" s="36"/>
      <c r="G323" s="36"/>
      <c r="H323" s="9" t="s">
        <v>1695</v>
      </c>
    </row>
    <row r="324" spans="1:9" s="39" customFormat="1" ht="15" customHeight="1" x14ac:dyDescent="0.25">
      <c r="A324" s="77">
        <v>315</v>
      </c>
      <c r="B324" s="30" t="s">
        <v>1696</v>
      </c>
      <c r="C324" s="20" t="s">
        <v>1070</v>
      </c>
      <c r="D324" s="30" t="s">
        <v>1698</v>
      </c>
      <c r="E324" s="40">
        <v>319.95</v>
      </c>
      <c r="F324" s="36"/>
      <c r="G324" s="36"/>
      <c r="H324" s="9" t="s">
        <v>1703</v>
      </c>
    </row>
    <row r="325" spans="1:9" s="39" customFormat="1" ht="15" customHeight="1" x14ac:dyDescent="0.25">
      <c r="A325" s="77">
        <v>316</v>
      </c>
      <c r="B325" s="30" t="s">
        <v>1697</v>
      </c>
      <c r="C325" s="20" t="s">
        <v>1070</v>
      </c>
      <c r="D325" s="30" t="s">
        <v>1698</v>
      </c>
      <c r="E325" s="40">
        <v>6750</v>
      </c>
      <c r="F325" s="36"/>
      <c r="G325" s="36"/>
      <c r="H325" s="9" t="s">
        <v>1703</v>
      </c>
    </row>
    <row r="326" spans="1:9" s="39" customFormat="1" ht="15" customHeight="1" x14ac:dyDescent="0.25">
      <c r="A326" s="77">
        <v>317</v>
      </c>
      <c r="B326" s="30" t="s">
        <v>1699</v>
      </c>
      <c r="C326" s="20" t="s">
        <v>1070</v>
      </c>
      <c r="D326" s="30" t="s">
        <v>1701</v>
      </c>
      <c r="E326" s="41">
        <v>2200</v>
      </c>
      <c r="F326" s="36">
        <v>3859</v>
      </c>
      <c r="G326" s="36"/>
      <c r="H326" s="9" t="s">
        <v>1703</v>
      </c>
    </row>
    <row r="327" spans="1:9" s="39" customFormat="1" ht="15" customHeight="1" x14ac:dyDescent="0.25">
      <c r="A327" s="51">
        <v>318</v>
      </c>
      <c r="B327" s="30" t="s">
        <v>1700</v>
      </c>
      <c r="C327" s="20" t="s">
        <v>1070</v>
      </c>
      <c r="D327" s="30" t="s">
        <v>1702</v>
      </c>
      <c r="E327" s="41">
        <v>698</v>
      </c>
      <c r="F327" s="36">
        <v>725</v>
      </c>
      <c r="G327" s="36"/>
      <c r="H327" s="9" t="s">
        <v>1703</v>
      </c>
    </row>
    <row r="328" spans="1:9" s="39" customFormat="1" ht="15" customHeight="1" x14ac:dyDescent="0.25">
      <c r="A328" s="77">
        <v>319</v>
      </c>
      <c r="B328" s="30" t="s">
        <v>1061</v>
      </c>
      <c r="C328" s="8" t="s">
        <v>1062</v>
      </c>
      <c r="D328" s="30" t="s">
        <v>1061</v>
      </c>
      <c r="E328" s="22">
        <v>26</v>
      </c>
      <c r="F328" s="36"/>
      <c r="G328" s="36"/>
      <c r="H328" s="9" t="s">
        <v>1063</v>
      </c>
      <c r="I328" s="39">
        <v>240</v>
      </c>
    </row>
    <row r="329" spans="1:9" s="39" customFormat="1" ht="15" customHeight="1" x14ac:dyDescent="0.25">
      <c r="A329" s="51">
        <v>320</v>
      </c>
      <c r="B329" s="30" t="s">
        <v>1061</v>
      </c>
      <c r="C329" s="8" t="s">
        <v>1062</v>
      </c>
      <c r="D329" s="30" t="s">
        <v>1061</v>
      </c>
      <c r="E329" s="22">
        <v>26</v>
      </c>
      <c r="F329" s="36"/>
      <c r="G329" s="36"/>
      <c r="H329" s="9" t="s">
        <v>1063</v>
      </c>
      <c r="I329" s="39">
        <v>240</v>
      </c>
    </row>
    <row r="330" spans="1:9" s="39" customFormat="1" ht="15" customHeight="1" x14ac:dyDescent="0.25">
      <c r="A330" s="77">
        <v>321</v>
      </c>
      <c r="B330" s="30" t="s">
        <v>1064</v>
      </c>
      <c r="C330" s="8" t="s">
        <v>1062</v>
      </c>
      <c r="D330" s="30" t="s">
        <v>1064</v>
      </c>
      <c r="E330" s="22">
        <v>437</v>
      </c>
      <c r="F330" s="36"/>
      <c r="G330" s="36"/>
      <c r="H330" s="9" t="s">
        <v>1063</v>
      </c>
    </row>
    <row r="331" spans="1:9" s="39" customFormat="1" ht="15" customHeight="1" x14ac:dyDescent="0.25">
      <c r="A331" s="77">
        <v>322</v>
      </c>
      <c r="B331" s="30" t="s">
        <v>1064</v>
      </c>
      <c r="C331" s="8" t="s">
        <v>1062</v>
      </c>
      <c r="D331" s="30" t="s">
        <v>1064</v>
      </c>
      <c r="E331" s="22">
        <v>437</v>
      </c>
      <c r="F331" s="36"/>
      <c r="G331" s="36"/>
      <c r="H331" s="9" t="s">
        <v>1063</v>
      </c>
    </row>
    <row r="332" spans="1:9" s="39" customFormat="1" ht="15" customHeight="1" x14ac:dyDescent="0.25">
      <c r="A332" s="77">
        <v>323</v>
      </c>
      <c r="B332" s="30" t="s">
        <v>1065</v>
      </c>
      <c r="C332" s="8" t="s">
        <v>1062</v>
      </c>
      <c r="D332" s="30" t="s">
        <v>1065</v>
      </c>
      <c r="E332" s="22">
        <v>208</v>
      </c>
      <c r="F332" s="36"/>
      <c r="G332" s="36"/>
      <c r="H332" s="9" t="s">
        <v>1063</v>
      </c>
      <c r="I332" s="39">
        <v>1349</v>
      </c>
    </row>
    <row r="333" spans="1:9" s="39" customFormat="1" ht="15" customHeight="1" x14ac:dyDescent="0.25">
      <c r="A333" s="51">
        <v>324</v>
      </c>
      <c r="B333" s="30" t="s">
        <v>1704</v>
      </c>
      <c r="C333" s="8" t="s">
        <v>1062</v>
      </c>
      <c r="D333" s="30" t="s">
        <v>1713</v>
      </c>
      <c r="E333" s="40">
        <v>34.51</v>
      </c>
      <c r="F333" s="36"/>
      <c r="G333" s="36"/>
      <c r="H333" s="9" t="s">
        <v>1063</v>
      </c>
    </row>
    <row r="334" spans="1:9" s="39" customFormat="1" ht="15" customHeight="1" x14ac:dyDescent="0.25">
      <c r="A334" s="77">
        <v>325</v>
      </c>
      <c r="B334" s="30" t="s">
        <v>1705</v>
      </c>
      <c r="C334" s="8" t="s">
        <v>1062</v>
      </c>
      <c r="D334" s="30" t="s">
        <v>1705</v>
      </c>
      <c r="E334" s="40">
        <v>84</v>
      </c>
      <c r="F334" s="36"/>
      <c r="G334" s="36"/>
      <c r="H334" s="9" t="s">
        <v>1063</v>
      </c>
    </row>
    <row r="335" spans="1:9" s="39" customFormat="1" ht="15" customHeight="1" x14ac:dyDescent="0.25">
      <c r="A335" s="51">
        <v>326</v>
      </c>
      <c r="B335" s="30" t="s">
        <v>1706</v>
      </c>
      <c r="C335" s="8" t="s">
        <v>1062</v>
      </c>
      <c r="D335" s="30" t="s">
        <v>1706</v>
      </c>
      <c r="E335" s="40">
        <v>31.049999999999997</v>
      </c>
      <c r="F335" s="36"/>
      <c r="G335" s="36"/>
      <c r="H335" s="9" t="s">
        <v>1063</v>
      </c>
      <c r="I335" s="39">
        <v>176</v>
      </c>
    </row>
    <row r="336" spans="1:9" s="39" customFormat="1" ht="15" customHeight="1" x14ac:dyDescent="0.25">
      <c r="A336" s="77">
        <v>327</v>
      </c>
      <c r="B336" s="30" t="s">
        <v>1077</v>
      </c>
      <c r="C336" s="8" t="s">
        <v>1078</v>
      </c>
      <c r="D336" s="30" t="s">
        <v>1077</v>
      </c>
      <c r="E336" s="22">
        <v>4715</v>
      </c>
      <c r="F336" s="36"/>
      <c r="G336" s="36"/>
      <c r="H336" s="9" t="s">
        <v>1063</v>
      </c>
    </row>
    <row r="337" spans="1:9" s="39" customFormat="1" ht="15" customHeight="1" x14ac:dyDescent="0.25">
      <c r="A337" s="77">
        <v>328</v>
      </c>
      <c r="B337" s="30" t="s">
        <v>1707</v>
      </c>
      <c r="C337" s="8" t="s">
        <v>1062</v>
      </c>
      <c r="D337" s="30" t="s">
        <v>1707</v>
      </c>
      <c r="E337" s="40">
        <v>589.95000000000005</v>
      </c>
      <c r="F337" s="36"/>
      <c r="G337" s="36"/>
      <c r="H337" s="9" t="s">
        <v>1063</v>
      </c>
    </row>
    <row r="338" spans="1:9" s="39" customFormat="1" ht="15" customHeight="1" x14ac:dyDescent="0.25">
      <c r="A338" s="77">
        <v>329</v>
      </c>
      <c r="B338" s="30" t="s">
        <v>1708</v>
      </c>
      <c r="C338" s="8" t="s">
        <v>1062</v>
      </c>
      <c r="D338" s="30" t="s">
        <v>1714</v>
      </c>
      <c r="E338" s="40">
        <v>263</v>
      </c>
      <c r="F338" s="36"/>
      <c r="G338" s="36"/>
      <c r="H338" s="9" t="s">
        <v>1063</v>
      </c>
    </row>
    <row r="339" spans="1:9" s="39" customFormat="1" ht="15" customHeight="1" x14ac:dyDescent="0.25">
      <c r="A339" s="51">
        <v>330</v>
      </c>
      <c r="B339" s="30" t="s">
        <v>1709</v>
      </c>
      <c r="C339" s="8" t="s">
        <v>1078</v>
      </c>
      <c r="D339" s="30" t="s">
        <v>1709</v>
      </c>
      <c r="E339" s="40">
        <v>2193.33</v>
      </c>
      <c r="F339" s="36"/>
      <c r="G339" s="36"/>
      <c r="H339" s="9" t="s">
        <v>1063</v>
      </c>
    </row>
    <row r="340" spans="1:9" s="39" customFormat="1" ht="15" customHeight="1" x14ac:dyDescent="0.25">
      <c r="A340" s="77">
        <v>331</v>
      </c>
      <c r="B340" s="30" t="s">
        <v>1710</v>
      </c>
      <c r="C340" s="8" t="s">
        <v>1062</v>
      </c>
      <c r="D340" s="30" t="s">
        <v>1710</v>
      </c>
      <c r="E340" s="40">
        <v>49.95</v>
      </c>
      <c r="F340" s="36"/>
      <c r="G340" s="36"/>
      <c r="H340" s="9" t="s">
        <v>1063</v>
      </c>
    </row>
    <row r="341" spans="1:9" s="39" customFormat="1" ht="15" customHeight="1" x14ac:dyDescent="0.25">
      <c r="A341" s="51">
        <v>332</v>
      </c>
      <c r="B341" s="30" t="s">
        <v>1711</v>
      </c>
      <c r="C341" s="8" t="s">
        <v>1078</v>
      </c>
      <c r="D341" s="30" t="s">
        <v>1711</v>
      </c>
      <c r="E341" s="40">
        <v>4600</v>
      </c>
      <c r="F341" s="36"/>
      <c r="G341" s="36"/>
      <c r="H341" s="9" t="s">
        <v>1063</v>
      </c>
    </row>
    <row r="342" spans="1:9" s="39" customFormat="1" ht="15" customHeight="1" x14ac:dyDescent="0.25">
      <c r="A342" s="77">
        <v>333</v>
      </c>
      <c r="B342" s="30" t="s">
        <v>1092</v>
      </c>
      <c r="C342" s="8" t="s">
        <v>1093</v>
      </c>
      <c r="D342" s="30" t="s">
        <v>1092</v>
      </c>
      <c r="E342" s="22">
        <v>4577</v>
      </c>
      <c r="F342" s="36"/>
      <c r="G342" s="36"/>
      <c r="H342" s="9" t="s">
        <v>1063</v>
      </c>
    </row>
    <row r="343" spans="1:9" s="39" customFormat="1" ht="15" customHeight="1" x14ac:dyDescent="0.25">
      <c r="A343" s="77">
        <v>334</v>
      </c>
      <c r="B343" s="30" t="s">
        <v>1092</v>
      </c>
      <c r="C343" s="8" t="s">
        <v>1093</v>
      </c>
      <c r="D343" s="30" t="s">
        <v>1092</v>
      </c>
      <c r="E343" s="22">
        <v>4577</v>
      </c>
      <c r="F343" s="36"/>
      <c r="G343" s="36"/>
      <c r="H343" s="9" t="s">
        <v>1063</v>
      </c>
    </row>
    <row r="344" spans="1:9" s="39" customFormat="1" ht="15" customHeight="1" x14ac:dyDescent="0.25">
      <c r="A344" s="77">
        <v>335</v>
      </c>
      <c r="B344" s="30" t="s">
        <v>1712</v>
      </c>
      <c r="C344" s="8" t="s">
        <v>1062</v>
      </c>
      <c r="D344" s="30" t="s">
        <v>1712</v>
      </c>
      <c r="E344" s="40">
        <v>79</v>
      </c>
      <c r="F344" s="36"/>
      <c r="G344" s="36"/>
      <c r="H344" s="9" t="s">
        <v>1063</v>
      </c>
      <c r="I344" s="39">
        <v>150</v>
      </c>
    </row>
    <row r="345" spans="1:9" s="39" customFormat="1" ht="15" customHeight="1" x14ac:dyDescent="0.25">
      <c r="A345" s="51">
        <v>336</v>
      </c>
      <c r="B345" s="30" t="s">
        <v>2341</v>
      </c>
      <c r="C345" s="20" t="s">
        <v>1091</v>
      </c>
      <c r="D345" s="30" t="s">
        <v>2342</v>
      </c>
      <c r="E345" s="40">
        <v>16736.400000000001</v>
      </c>
      <c r="F345" s="36"/>
      <c r="G345" s="36"/>
      <c r="H345" s="7" t="s">
        <v>1718</v>
      </c>
    </row>
    <row r="346" spans="1:9" s="39" customFormat="1" ht="15" customHeight="1" x14ac:dyDescent="0.25">
      <c r="A346" s="77">
        <v>337</v>
      </c>
      <c r="B346" s="30" t="s">
        <v>2343</v>
      </c>
      <c r="C346" s="20" t="s">
        <v>1091</v>
      </c>
      <c r="D346" s="30" t="s">
        <v>2344</v>
      </c>
      <c r="E346" s="40">
        <v>14286</v>
      </c>
      <c r="F346" s="36"/>
      <c r="G346" s="36"/>
      <c r="H346" s="7" t="s">
        <v>1718</v>
      </c>
    </row>
    <row r="347" spans="1:9" s="39" customFormat="1" ht="15" customHeight="1" x14ac:dyDescent="0.25">
      <c r="A347" s="51">
        <v>338</v>
      </c>
      <c r="B347" s="30" t="s">
        <v>2345</v>
      </c>
      <c r="C347" s="20" t="s">
        <v>1091</v>
      </c>
      <c r="D347" s="30" t="s">
        <v>2346</v>
      </c>
      <c r="E347" s="40">
        <v>1113</v>
      </c>
      <c r="F347" s="36">
        <v>1154</v>
      </c>
      <c r="G347" s="36"/>
      <c r="H347" s="7" t="s">
        <v>1718</v>
      </c>
    </row>
    <row r="348" spans="1:9" s="39" customFormat="1" ht="33.75" customHeight="1" x14ac:dyDescent="0.25">
      <c r="A348" s="77">
        <v>339</v>
      </c>
      <c r="B348" s="30" t="s">
        <v>2351</v>
      </c>
      <c r="C348" s="20" t="s">
        <v>1091</v>
      </c>
      <c r="D348" s="30" t="s">
        <v>2352</v>
      </c>
      <c r="E348" s="22">
        <v>13079</v>
      </c>
      <c r="F348" s="36"/>
      <c r="G348" s="36"/>
      <c r="H348" s="7" t="s">
        <v>1718</v>
      </c>
    </row>
    <row r="349" spans="1:9" s="39" customFormat="1" ht="33.75" customHeight="1" x14ac:dyDescent="0.25">
      <c r="A349" s="77">
        <v>340</v>
      </c>
      <c r="B349" s="21" t="s">
        <v>1715</v>
      </c>
      <c r="C349" s="20" t="s">
        <v>1716</v>
      </c>
      <c r="D349" s="21" t="s">
        <v>1717</v>
      </c>
      <c r="E349" s="24">
        <v>21972</v>
      </c>
      <c r="F349" s="34">
        <v>18628</v>
      </c>
      <c r="G349" s="34"/>
      <c r="H349" s="7" t="s">
        <v>1718</v>
      </c>
    </row>
    <row r="350" spans="1:9" s="39" customFormat="1" ht="15" customHeight="1" x14ac:dyDescent="0.25">
      <c r="A350" s="77">
        <v>341</v>
      </c>
      <c r="B350" s="30" t="s">
        <v>2347</v>
      </c>
      <c r="C350" s="20" t="s">
        <v>1091</v>
      </c>
      <c r="D350" s="30" t="s">
        <v>2348</v>
      </c>
      <c r="E350" s="40">
        <v>228.15</v>
      </c>
      <c r="F350" s="36"/>
      <c r="G350" s="36"/>
      <c r="H350" s="7" t="s">
        <v>1718</v>
      </c>
    </row>
    <row r="351" spans="1:9" s="39" customFormat="1" ht="22.5" customHeight="1" x14ac:dyDescent="0.25">
      <c r="A351" s="51">
        <v>342</v>
      </c>
      <c r="B351" s="30" t="s">
        <v>2349</v>
      </c>
      <c r="C351" s="20" t="s">
        <v>1091</v>
      </c>
      <c r="D351" s="30" t="s">
        <v>2350</v>
      </c>
      <c r="E351" s="40">
        <v>12295.8</v>
      </c>
      <c r="F351" s="36"/>
      <c r="G351" s="36"/>
      <c r="H351" s="7" t="s">
        <v>1718</v>
      </c>
    </row>
    <row r="352" spans="1:9" s="39" customFormat="1" ht="22.5" customHeight="1" x14ac:dyDescent="0.25">
      <c r="A352" s="77">
        <v>343</v>
      </c>
      <c r="B352" s="30" t="s">
        <v>3982</v>
      </c>
      <c r="C352" s="20" t="s">
        <v>1091</v>
      </c>
      <c r="D352" s="30" t="s">
        <v>2350</v>
      </c>
      <c r="E352" s="40">
        <v>48832.2</v>
      </c>
      <c r="F352" s="36"/>
      <c r="G352" s="36"/>
      <c r="H352" s="7" t="s">
        <v>1718</v>
      </c>
    </row>
    <row r="353" spans="1:8" s="39" customFormat="1" ht="15" customHeight="1" x14ac:dyDescent="0.25">
      <c r="A353" s="51">
        <v>344</v>
      </c>
      <c r="B353" s="20" t="s">
        <v>1719</v>
      </c>
      <c r="C353" s="20" t="s">
        <v>1720</v>
      </c>
      <c r="D353" s="20" t="s">
        <v>1721</v>
      </c>
      <c r="E353" s="24">
        <v>1018190</v>
      </c>
      <c r="F353" s="34">
        <v>462067</v>
      </c>
      <c r="G353" s="34"/>
      <c r="H353" s="7" t="s">
        <v>1718</v>
      </c>
    </row>
    <row r="354" spans="1:8" s="39" customFormat="1" ht="23.25" customHeight="1" x14ac:dyDescent="0.25">
      <c r="A354" s="77">
        <v>345</v>
      </c>
      <c r="B354" s="30" t="s">
        <v>1766</v>
      </c>
      <c r="C354" s="21" t="s">
        <v>1767</v>
      </c>
      <c r="D354" s="30" t="s">
        <v>1768</v>
      </c>
      <c r="E354" s="22">
        <v>13042</v>
      </c>
      <c r="F354" s="36"/>
      <c r="G354" s="36"/>
      <c r="H354" s="5" t="s">
        <v>1725</v>
      </c>
    </row>
    <row r="355" spans="1:8" s="39" customFormat="1" ht="15" customHeight="1" x14ac:dyDescent="0.25">
      <c r="A355" s="77">
        <v>346</v>
      </c>
      <c r="B355" s="21" t="s">
        <v>1728</v>
      </c>
      <c r="C355" s="21" t="s">
        <v>1729</v>
      </c>
      <c r="D355" s="21" t="s">
        <v>1730</v>
      </c>
      <c r="E355" s="25">
        <v>3735</v>
      </c>
      <c r="F355" s="35"/>
      <c r="G355" s="35"/>
      <c r="H355" s="5" t="s">
        <v>1725</v>
      </c>
    </row>
    <row r="356" spans="1:8" s="39" customFormat="1" ht="15" customHeight="1" x14ac:dyDescent="0.25">
      <c r="A356" s="77">
        <v>347</v>
      </c>
      <c r="B356" s="21" t="s">
        <v>1731</v>
      </c>
      <c r="C356" s="21" t="s">
        <v>1366</v>
      </c>
      <c r="D356" s="21" t="s">
        <v>1732</v>
      </c>
      <c r="E356" s="25">
        <v>5137</v>
      </c>
      <c r="F356" s="35"/>
      <c r="G356" s="35"/>
      <c r="H356" s="5" t="s">
        <v>1725</v>
      </c>
    </row>
    <row r="357" spans="1:8" s="39" customFormat="1" ht="15" customHeight="1" x14ac:dyDescent="0.25">
      <c r="A357" s="51">
        <v>348</v>
      </c>
      <c r="B357" s="30" t="s">
        <v>1769</v>
      </c>
      <c r="C357" s="21" t="s">
        <v>1091</v>
      </c>
      <c r="D357" s="30" t="s">
        <v>1770</v>
      </c>
      <c r="E357" s="22">
        <v>3808</v>
      </c>
      <c r="F357" s="36"/>
      <c r="G357" s="36"/>
      <c r="H357" s="5" t="s">
        <v>1725</v>
      </c>
    </row>
    <row r="358" spans="1:8" s="39" customFormat="1" ht="15" customHeight="1" x14ac:dyDescent="0.25">
      <c r="A358" s="77">
        <v>349</v>
      </c>
      <c r="B358" s="21" t="s">
        <v>1722</v>
      </c>
      <c r="C358" s="20" t="s">
        <v>1723</v>
      </c>
      <c r="D358" s="21" t="s">
        <v>1724</v>
      </c>
      <c r="E358" s="25">
        <v>1500</v>
      </c>
      <c r="F358" s="35"/>
      <c r="G358" s="35"/>
      <c r="H358" s="7" t="s">
        <v>1725</v>
      </c>
    </row>
    <row r="359" spans="1:8" s="39" customFormat="1" ht="15" customHeight="1" x14ac:dyDescent="0.25">
      <c r="A359" s="51">
        <v>350</v>
      </c>
      <c r="B359" s="21" t="s">
        <v>1722</v>
      </c>
      <c r="C359" s="20" t="s">
        <v>1726</v>
      </c>
      <c r="D359" s="21" t="s">
        <v>1727</v>
      </c>
      <c r="E359" s="25">
        <v>3722</v>
      </c>
      <c r="F359" s="35"/>
      <c r="G359" s="35"/>
      <c r="H359" s="7" t="s">
        <v>1725</v>
      </c>
    </row>
    <row r="360" spans="1:8" s="39" customFormat="1" ht="15" customHeight="1" x14ac:dyDescent="0.25">
      <c r="A360" s="77">
        <v>351</v>
      </c>
      <c r="B360" s="21" t="s">
        <v>1733</v>
      </c>
      <c r="C360" s="21" t="s">
        <v>1375</v>
      </c>
      <c r="D360" s="21" t="s">
        <v>1734</v>
      </c>
      <c r="E360" s="25">
        <v>6887</v>
      </c>
      <c r="F360" s="35"/>
      <c r="G360" s="35"/>
      <c r="H360" s="5" t="s">
        <v>1725</v>
      </c>
    </row>
    <row r="361" spans="1:8" s="39" customFormat="1" ht="23.25" customHeight="1" x14ac:dyDescent="0.25">
      <c r="A361" s="77">
        <v>352</v>
      </c>
      <c r="B361" s="21" t="s">
        <v>1735</v>
      </c>
      <c r="C361" s="21" t="s">
        <v>1736</v>
      </c>
      <c r="D361" s="21" t="s">
        <v>1737</v>
      </c>
      <c r="E361" s="25">
        <v>3025</v>
      </c>
      <c r="F361" s="35"/>
      <c r="G361" s="35"/>
      <c r="H361" s="5" t="s">
        <v>1725</v>
      </c>
    </row>
    <row r="362" spans="1:8" s="39" customFormat="1" ht="23.25" customHeight="1" x14ac:dyDescent="0.25">
      <c r="A362" s="77">
        <v>353</v>
      </c>
      <c r="B362" s="30" t="s">
        <v>1764</v>
      </c>
      <c r="C362" s="21" t="s">
        <v>1295</v>
      </c>
      <c r="D362" s="30" t="s">
        <v>1765</v>
      </c>
      <c r="E362" s="40">
        <v>49342.5</v>
      </c>
      <c r="F362" s="36"/>
      <c r="G362" s="36"/>
      <c r="H362" s="5" t="s">
        <v>1725</v>
      </c>
    </row>
    <row r="363" spans="1:8" s="39" customFormat="1" ht="15" customHeight="1" x14ac:dyDescent="0.25">
      <c r="A363" s="51">
        <v>354</v>
      </c>
      <c r="B363" s="21" t="s">
        <v>1738</v>
      </c>
      <c r="C363" s="21" t="s">
        <v>1739</v>
      </c>
      <c r="D363" s="21" t="s">
        <v>1740</v>
      </c>
      <c r="E363" s="25">
        <v>5987</v>
      </c>
      <c r="F363" s="35"/>
      <c r="G363" s="35"/>
      <c r="H363" s="5" t="s">
        <v>1725</v>
      </c>
    </row>
    <row r="364" spans="1:8" s="39" customFormat="1" ht="15" customHeight="1" x14ac:dyDescent="0.25">
      <c r="A364" s="77">
        <v>355</v>
      </c>
      <c r="B364" s="30" t="s">
        <v>1771</v>
      </c>
      <c r="C364" s="21" t="s">
        <v>1091</v>
      </c>
      <c r="D364" s="30" t="s">
        <v>1772</v>
      </c>
      <c r="E364" s="22">
        <v>7921</v>
      </c>
      <c r="F364" s="36"/>
      <c r="G364" s="36"/>
      <c r="H364" s="5" t="s">
        <v>1725</v>
      </c>
    </row>
    <row r="365" spans="1:8" s="39" customFormat="1" ht="15" customHeight="1" x14ac:dyDescent="0.25">
      <c r="A365" s="51">
        <v>356</v>
      </c>
      <c r="B365" s="30" t="s">
        <v>1775</v>
      </c>
      <c r="C365" s="21" t="s">
        <v>1091</v>
      </c>
      <c r="D365" s="30" t="s">
        <v>1776</v>
      </c>
      <c r="E365" s="22">
        <v>3048</v>
      </c>
      <c r="F365" s="36"/>
      <c r="G365" s="36"/>
      <c r="H365" s="5" t="s">
        <v>1725</v>
      </c>
    </row>
    <row r="366" spans="1:8" s="39" customFormat="1" ht="15" customHeight="1" x14ac:dyDescent="0.25">
      <c r="A366" s="77">
        <v>357</v>
      </c>
      <c r="B366" s="21" t="s">
        <v>1741</v>
      </c>
      <c r="C366" s="21" t="s">
        <v>1742</v>
      </c>
      <c r="D366" s="21" t="s">
        <v>1743</v>
      </c>
      <c r="E366" s="25">
        <v>15549</v>
      </c>
      <c r="F366" s="35"/>
      <c r="G366" s="35"/>
      <c r="H366" s="5" t="s">
        <v>1725</v>
      </c>
    </row>
    <row r="367" spans="1:8" s="39" customFormat="1" ht="15" customHeight="1" x14ac:dyDescent="0.25">
      <c r="A367" s="77">
        <v>358</v>
      </c>
      <c r="B367" s="30" t="s">
        <v>1773</v>
      </c>
      <c r="C367" s="21" t="s">
        <v>1091</v>
      </c>
      <c r="D367" s="30" t="s">
        <v>1774</v>
      </c>
      <c r="E367" s="22">
        <v>2136</v>
      </c>
      <c r="F367" s="36">
        <v>961</v>
      </c>
      <c r="G367" s="36"/>
      <c r="H367" s="5" t="s">
        <v>1725</v>
      </c>
    </row>
    <row r="368" spans="1:8" s="39" customFormat="1" ht="15" customHeight="1" x14ac:dyDescent="0.25">
      <c r="A368" s="77">
        <v>359</v>
      </c>
      <c r="B368" s="21" t="s">
        <v>1744</v>
      </c>
      <c r="C368" s="21" t="s">
        <v>1745</v>
      </c>
      <c r="D368" s="21" t="s">
        <v>1746</v>
      </c>
      <c r="E368" s="25">
        <v>69713</v>
      </c>
      <c r="F368" s="35"/>
      <c r="G368" s="35"/>
      <c r="H368" s="5" t="s">
        <v>1725</v>
      </c>
    </row>
    <row r="369" spans="1:8" s="39" customFormat="1" ht="15" customHeight="1" x14ac:dyDescent="0.25">
      <c r="A369" s="51">
        <v>360</v>
      </c>
      <c r="B369" s="21" t="s">
        <v>1755</v>
      </c>
      <c r="C369" s="21" t="s">
        <v>1756</v>
      </c>
      <c r="D369" s="21" t="s">
        <v>1757</v>
      </c>
      <c r="E369" s="25">
        <v>109057</v>
      </c>
      <c r="F369" s="35"/>
      <c r="G369" s="35"/>
      <c r="H369" s="5" t="s">
        <v>1725</v>
      </c>
    </row>
    <row r="370" spans="1:8" s="39" customFormat="1" ht="15" customHeight="1" x14ac:dyDescent="0.25">
      <c r="A370" s="77">
        <v>361</v>
      </c>
      <c r="B370" s="21" t="s">
        <v>1747</v>
      </c>
      <c r="C370" s="21" t="s">
        <v>1748</v>
      </c>
      <c r="D370" s="21" t="s">
        <v>1749</v>
      </c>
      <c r="E370" s="25">
        <v>12240</v>
      </c>
      <c r="F370" s="35"/>
      <c r="G370" s="35"/>
      <c r="H370" s="5" t="s">
        <v>1725</v>
      </c>
    </row>
    <row r="371" spans="1:8" s="39" customFormat="1" ht="15" customHeight="1" x14ac:dyDescent="0.25">
      <c r="A371" s="51">
        <v>362</v>
      </c>
      <c r="B371" s="21" t="s">
        <v>1750</v>
      </c>
      <c r="C371" s="21" t="s">
        <v>1745</v>
      </c>
      <c r="D371" s="21" t="s">
        <v>1751</v>
      </c>
      <c r="E371" s="25">
        <v>69713</v>
      </c>
      <c r="F371" s="35"/>
      <c r="G371" s="35"/>
      <c r="H371" s="5" t="s">
        <v>1725</v>
      </c>
    </row>
    <row r="372" spans="1:8" s="39" customFormat="1" ht="15" customHeight="1" x14ac:dyDescent="0.25">
      <c r="A372" s="77">
        <v>363</v>
      </c>
      <c r="B372" s="21" t="s">
        <v>1752</v>
      </c>
      <c r="C372" s="21" t="s">
        <v>1753</v>
      </c>
      <c r="D372" s="21" t="s">
        <v>1754</v>
      </c>
      <c r="E372" s="25">
        <v>13306</v>
      </c>
      <c r="F372" s="35"/>
      <c r="G372" s="35"/>
      <c r="H372" s="5" t="s">
        <v>1725</v>
      </c>
    </row>
    <row r="373" spans="1:8" s="39" customFormat="1" ht="15" customHeight="1" x14ac:dyDescent="0.25">
      <c r="A373" s="77">
        <v>364</v>
      </c>
      <c r="B373" s="21" t="s">
        <v>1758</v>
      </c>
      <c r="C373" s="21" t="s">
        <v>1759</v>
      </c>
      <c r="D373" s="21" t="s">
        <v>1760</v>
      </c>
      <c r="E373" s="25">
        <v>32040</v>
      </c>
      <c r="F373" s="35"/>
      <c r="G373" s="35"/>
      <c r="H373" s="5" t="s">
        <v>1725</v>
      </c>
    </row>
    <row r="374" spans="1:8" s="39" customFormat="1" ht="15" customHeight="1" x14ac:dyDescent="0.25">
      <c r="A374" s="77">
        <v>365</v>
      </c>
      <c r="B374" s="21" t="s">
        <v>1761</v>
      </c>
      <c r="C374" s="21" t="s">
        <v>1762</v>
      </c>
      <c r="D374" s="21" t="s">
        <v>1763</v>
      </c>
      <c r="E374" s="25">
        <v>1400</v>
      </c>
      <c r="F374" s="35"/>
      <c r="G374" s="35"/>
      <c r="H374" s="5" t="s">
        <v>1725</v>
      </c>
    </row>
    <row r="375" spans="1:8" s="39" customFormat="1" ht="15" customHeight="1" x14ac:dyDescent="0.25">
      <c r="A375" s="51">
        <v>366</v>
      </c>
      <c r="B375" s="30" t="s">
        <v>1777</v>
      </c>
      <c r="C375" s="21" t="s">
        <v>1091</v>
      </c>
      <c r="D375" s="30" t="s">
        <v>1783</v>
      </c>
      <c r="E375" s="40">
        <v>1280.4000000000001</v>
      </c>
      <c r="F375" s="36"/>
      <c r="G375" s="36"/>
      <c r="H375" s="5" t="s">
        <v>1803</v>
      </c>
    </row>
    <row r="376" spans="1:8" s="39" customFormat="1" ht="15" customHeight="1" x14ac:dyDescent="0.25">
      <c r="A376" s="77">
        <v>367</v>
      </c>
      <c r="B376" s="11" t="s">
        <v>1777</v>
      </c>
      <c r="C376" s="13" t="s">
        <v>1070</v>
      </c>
      <c r="D376" s="46" t="s">
        <v>3753</v>
      </c>
      <c r="E376" s="47">
        <v>1280.4000000000001</v>
      </c>
      <c r="F376" s="87"/>
      <c r="G376" s="87"/>
      <c r="H376" s="5" t="s">
        <v>1803</v>
      </c>
    </row>
    <row r="377" spans="1:8" s="39" customFormat="1" ht="15" customHeight="1" x14ac:dyDescent="0.25">
      <c r="A377" s="51">
        <v>368</v>
      </c>
      <c r="B377" s="30" t="s">
        <v>1778</v>
      </c>
      <c r="C377" s="21" t="s">
        <v>1091</v>
      </c>
      <c r="D377" s="30" t="s">
        <v>1783</v>
      </c>
      <c r="E377" s="40">
        <v>2439</v>
      </c>
      <c r="F377" s="36"/>
      <c r="G377" s="36"/>
      <c r="H377" s="5" t="s">
        <v>1803</v>
      </c>
    </row>
    <row r="378" spans="1:8" s="39" customFormat="1" ht="15" customHeight="1" x14ac:dyDescent="0.25">
      <c r="A378" s="77">
        <v>369</v>
      </c>
      <c r="B378" s="11" t="s">
        <v>1778</v>
      </c>
      <c r="C378" s="13" t="s">
        <v>1070</v>
      </c>
      <c r="D378" s="46" t="s">
        <v>3754</v>
      </c>
      <c r="E378" s="47">
        <v>2439</v>
      </c>
      <c r="F378" s="87"/>
      <c r="G378" s="87"/>
      <c r="H378" s="5" t="s">
        <v>1803</v>
      </c>
    </row>
    <row r="379" spans="1:8" s="39" customFormat="1" ht="15" customHeight="1" x14ac:dyDescent="0.25">
      <c r="A379" s="77">
        <v>370</v>
      </c>
      <c r="B379" s="30" t="s">
        <v>1790</v>
      </c>
      <c r="C379" s="21" t="s">
        <v>1091</v>
      </c>
      <c r="D379" s="30" t="s">
        <v>1791</v>
      </c>
      <c r="E379" s="40">
        <v>1431</v>
      </c>
      <c r="F379" s="36"/>
      <c r="G379" s="36"/>
      <c r="H379" s="5" t="s">
        <v>1803</v>
      </c>
    </row>
    <row r="380" spans="1:8" ht="23.25" x14ac:dyDescent="0.25">
      <c r="A380" s="77">
        <v>371</v>
      </c>
      <c r="B380" s="30" t="s">
        <v>1792</v>
      </c>
      <c r="C380" s="21" t="s">
        <v>1091</v>
      </c>
      <c r="D380" s="30" t="s">
        <v>1791</v>
      </c>
      <c r="E380" s="40">
        <v>2160</v>
      </c>
      <c r="F380" s="36"/>
      <c r="G380" s="36"/>
      <c r="H380" s="5" t="s">
        <v>1803</v>
      </c>
    </row>
    <row r="381" spans="1:8" x14ac:dyDescent="0.25">
      <c r="A381" s="51">
        <v>372</v>
      </c>
      <c r="B381" s="30" t="s">
        <v>1779</v>
      </c>
      <c r="C381" s="21" t="s">
        <v>1091</v>
      </c>
      <c r="D381" s="30" t="s">
        <v>1784</v>
      </c>
      <c r="E381" s="40">
        <v>44575</v>
      </c>
      <c r="F381" s="36"/>
      <c r="G381" s="36"/>
      <c r="H381" s="5" t="s">
        <v>1803</v>
      </c>
    </row>
    <row r="382" spans="1:8" s="39" customFormat="1" ht="15" customHeight="1" x14ac:dyDescent="0.25">
      <c r="A382" s="77">
        <v>373</v>
      </c>
      <c r="B382" s="30" t="s">
        <v>1780</v>
      </c>
      <c r="C382" s="21" t="s">
        <v>1091</v>
      </c>
      <c r="D382" s="30" t="s">
        <v>1785</v>
      </c>
      <c r="E382" s="40">
        <v>2072.25</v>
      </c>
      <c r="F382" s="36"/>
      <c r="G382" s="36"/>
      <c r="H382" s="5" t="s">
        <v>1803</v>
      </c>
    </row>
    <row r="383" spans="1:8" s="39" customFormat="1" ht="15" customHeight="1" x14ac:dyDescent="0.25">
      <c r="A383" s="51">
        <v>374</v>
      </c>
      <c r="B383" s="30" t="s">
        <v>1796</v>
      </c>
      <c r="C383" s="21" t="s">
        <v>1091</v>
      </c>
      <c r="D383" s="30" t="s">
        <v>1785</v>
      </c>
      <c r="E383" s="40">
        <v>2410</v>
      </c>
      <c r="F383" s="36"/>
      <c r="G383" s="36"/>
      <c r="H383" s="5" t="s">
        <v>1803</v>
      </c>
    </row>
    <row r="384" spans="1:8" s="39" customFormat="1" ht="15" customHeight="1" x14ac:dyDescent="0.25">
      <c r="A384" s="77">
        <v>375</v>
      </c>
      <c r="B384" s="30" t="s">
        <v>1781</v>
      </c>
      <c r="C384" s="21" t="s">
        <v>1091</v>
      </c>
      <c r="D384" s="30" t="s">
        <v>1786</v>
      </c>
      <c r="E384" s="40">
        <v>1252.8</v>
      </c>
      <c r="F384" s="36"/>
      <c r="G384" s="36"/>
      <c r="H384" s="5" t="s">
        <v>1803</v>
      </c>
    </row>
    <row r="385" spans="1:8" s="39" customFormat="1" ht="15" customHeight="1" x14ac:dyDescent="0.25">
      <c r="A385" s="77">
        <v>376</v>
      </c>
      <c r="B385" s="30" t="s">
        <v>1801</v>
      </c>
      <c r="C385" s="21" t="s">
        <v>1088</v>
      </c>
      <c r="D385" s="30" t="s">
        <v>1802</v>
      </c>
      <c r="E385" s="41">
        <v>26394</v>
      </c>
      <c r="F385" s="36"/>
      <c r="G385" s="36"/>
      <c r="H385" s="5" t="s">
        <v>1803</v>
      </c>
    </row>
    <row r="386" spans="1:8" s="39" customFormat="1" ht="15" customHeight="1" x14ac:dyDescent="0.25">
      <c r="A386" s="77">
        <v>377</v>
      </c>
      <c r="B386" s="30" t="s">
        <v>1733</v>
      </c>
      <c r="C386" s="21" t="s">
        <v>1070</v>
      </c>
      <c r="D386" s="30" t="s">
        <v>1802</v>
      </c>
      <c r="E386" s="41">
        <v>4924</v>
      </c>
      <c r="F386" s="36"/>
      <c r="G386" s="36"/>
      <c r="H386" s="5" t="s">
        <v>1803</v>
      </c>
    </row>
    <row r="387" spans="1:8" s="39" customFormat="1" ht="15" customHeight="1" x14ac:dyDescent="0.25">
      <c r="A387" s="77">
        <v>1411</v>
      </c>
      <c r="B387" s="20" t="s">
        <v>3394</v>
      </c>
      <c r="C387" s="20" t="s">
        <v>3368</v>
      </c>
      <c r="D387" s="20" t="s">
        <v>3394</v>
      </c>
      <c r="E387" s="25">
        <v>1365</v>
      </c>
      <c r="F387" s="35"/>
      <c r="G387" s="35"/>
      <c r="H387" s="19" t="s">
        <v>2913</v>
      </c>
    </row>
    <row r="388" spans="1:8" s="39" customFormat="1" ht="15" customHeight="1" x14ac:dyDescent="0.25">
      <c r="A388" s="77">
        <v>379</v>
      </c>
      <c r="B388" s="30" t="s">
        <v>1806</v>
      </c>
      <c r="C388" s="21" t="s">
        <v>1341</v>
      </c>
      <c r="D388" s="30" t="s">
        <v>1807</v>
      </c>
      <c r="E388" s="22">
        <v>4640</v>
      </c>
      <c r="F388" s="36"/>
      <c r="G388" s="36"/>
      <c r="H388" s="9" t="s">
        <v>1808</v>
      </c>
    </row>
    <row r="389" spans="1:8" s="39" customFormat="1" ht="15" customHeight="1" x14ac:dyDescent="0.25">
      <c r="A389" s="51">
        <v>380</v>
      </c>
      <c r="B389" s="30" t="s">
        <v>1788</v>
      </c>
      <c r="C389" s="21" t="s">
        <v>1091</v>
      </c>
      <c r="D389" s="30" t="s">
        <v>1788</v>
      </c>
      <c r="E389" s="40">
        <v>55.35</v>
      </c>
      <c r="F389" s="36"/>
      <c r="G389" s="36"/>
      <c r="H389" s="5" t="s">
        <v>1804</v>
      </c>
    </row>
    <row r="390" spans="1:8" s="39" customFormat="1" ht="15" customHeight="1" x14ac:dyDescent="0.25">
      <c r="A390" s="77">
        <v>381</v>
      </c>
      <c r="B390" s="30" t="s">
        <v>1789</v>
      </c>
      <c r="C390" s="21" t="s">
        <v>1091</v>
      </c>
      <c r="D390" s="30" t="s">
        <v>1789</v>
      </c>
      <c r="E390" s="40">
        <v>55</v>
      </c>
      <c r="F390" s="36"/>
      <c r="G390" s="36"/>
      <c r="H390" s="5" t="s">
        <v>1804</v>
      </c>
    </row>
    <row r="391" spans="1:8" s="39" customFormat="1" ht="15" customHeight="1" x14ac:dyDescent="0.25">
      <c r="A391" s="77">
        <v>382</v>
      </c>
      <c r="B391" s="30" t="s">
        <v>1793</v>
      </c>
      <c r="C391" s="21" t="s">
        <v>1091</v>
      </c>
      <c r="D391" s="30" t="s">
        <v>1793</v>
      </c>
      <c r="E391" s="40">
        <v>61</v>
      </c>
      <c r="F391" s="36"/>
      <c r="G391" s="36"/>
      <c r="H391" s="5" t="s">
        <v>1804</v>
      </c>
    </row>
    <row r="392" spans="1:8" s="39" customFormat="1" ht="15" customHeight="1" x14ac:dyDescent="0.25">
      <c r="A392" s="77">
        <v>383</v>
      </c>
      <c r="B392" s="30" t="s">
        <v>1794</v>
      </c>
      <c r="C392" s="21" t="s">
        <v>1800</v>
      </c>
      <c r="D392" s="30" t="s">
        <v>1794</v>
      </c>
      <c r="E392" s="40">
        <v>3762.45</v>
      </c>
      <c r="F392" s="36"/>
      <c r="G392" s="36"/>
      <c r="H392" s="5" t="s">
        <v>1804</v>
      </c>
    </row>
    <row r="393" spans="1:8" s="39" customFormat="1" ht="15" customHeight="1" x14ac:dyDescent="0.25">
      <c r="A393" s="51">
        <v>384</v>
      </c>
      <c r="B393" s="30" t="s">
        <v>1795</v>
      </c>
      <c r="C393" s="21" t="s">
        <v>1800</v>
      </c>
      <c r="D393" s="30" t="s">
        <v>1795</v>
      </c>
      <c r="E393" s="40">
        <v>1622.88</v>
      </c>
      <c r="F393" s="36"/>
      <c r="G393" s="36"/>
      <c r="H393" s="5" t="s">
        <v>1804</v>
      </c>
    </row>
    <row r="394" spans="1:8" s="39" customFormat="1" ht="29.25" customHeight="1" x14ac:dyDescent="0.25">
      <c r="A394" s="77">
        <v>385</v>
      </c>
      <c r="B394" s="30" t="s">
        <v>1805</v>
      </c>
      <c r="C394" s="21" t="s">
        <v>1070</v>
      </c>
      <c r="D394" s="30" t="s">
        <v>1805</v>
      </c>
      <c r="E394" s="22">
        <v>311</v>
      </c>
      <c r="F394" s="36"/>
      <c r="G394" s="36"/>
      <c r="H394" s="9" t="s">
        <v>1804</v>
      </c>
    </row>
    <row r="395" spans="1:8" s="39" customFormat="1" ht="15" customHeight="1" x14ac:dyDescent="0.25">
      <c r="A395" s="51">
        <v>386</v>
      </c>
      <c r="B395" s="30" t="s">
        <v>1797</v>
      </c>
      <c r="C395" s="21" t="s">
        <v>1091</v>
      </c>
      <c r="D395" s="30" t="s">
        <v>1797</v>
      </c>
      <c r="E395" s="40">
        <v>145.80000000000001</v>
      </c>
      <c r="F395" s="36"/>
      <c r="G395" s="36"/>
      <c r="H395" s="5" t="s">
        <v>1804</v>
      </c>
    </row>
    <row r="396" spans="1:8" s="39" customFormat="1" ht="15" customHeight="1" x14ac:dyDescent="0.25">
      <c r="A396" s="77">
        <v>387</v>
      </c>
      <c r="B396" s="30" t="s">
        <v>1798</v>
      </c>
      <c r="C396" s="21" t="s">
        <v>1091</v>
      </c>
      <c r="D396" s="30" t="s">
        <v>1798</v>
      </c>
      <c r="E396" s="40">
        <v>33.06</v>
      </c>
      <c r="F396" s="36"/>
      <c r="G396" s="36"/>
      <c r="H396" s="5" t="s">
        <v>1804</v>
      </c>
    </row>
    <row r="397" spans="1:8" s="39" customFormat="1" ht="15" customHeight="1" x14ac:dyDescent="0.25">
      <c r="A397" s="77">
        <v>388</v>
      </c>
      <c r="B397" s="30" t="s">
        <v>1799</v>
      </c>
      <c r="C397" s="21" t="s">
        <v>1085</v>
      </c>
      <c r="D397" s="30" t="s">
        <v>1799</v>
      </c>
      <c r="E397" s="40">
        <v>9557</v>
      </c>
      <c r="F397" s="36">
        <v>9960</v>
      </c>
      <c r="G397" s="36"/>
      <c r="H397" s="5" t="s">
        <v>1804</v>
      </c>
    </row>
    <row r="398" spans="1:8" s="39" customFormat="1" ht="15" customHeight="1" x14ac:dyDescent="0.25">
      <c r="A398" s="77">
        <v>389</v>
      </c>
      <c r="B398" s="21" t="s">
        <v>1838</v>
      </c>
      <c r="C398" s="20" t="s">
        <v>1839</v>
      </c>
      <c r="D398" s="21" t="s">
        <v>1840</v>
      </c>
      <c r="E398" s="24">
        <v>3464</v>
      </c>
      <c r="F398" s="35"/>
      <c r="G398" s="35"/>
      <c r="H398" s="7" t="s">
        <v>1834</v>
      </c>
    </row>
    <row r="399" spans="1:8" s="39" customFormat="1" ht="15" customHeight="1" x14ac:dyDescent="0.25">
      <c r="A399" s="51">
        <v>390</v>
      </c>
      <c r="B399" s="21" t="s">
        <v>1831</v>
      </c>
      <c r="C399" s="20" t="s">
        <v>1832</v>
      </c>
      <c r="D399" s="21" t="s">
        <v>1833</v>
      </c>
      <c r="E399" s="24">
        <v>6700</v>
      </c>
      <c r="F399" s="35"/>
      <c r="G399" s="35"/>
      <c r="H399" s="7" t="s">
        <v>1834</v>
      </c>
    </row>
    <row r="400" spans="1:8" s="39" customFormat="1" ht="15" customHeight="1" x14ac:dyDescent="0.25">
      <c r="A400" s="77">
        <v>391</v>
      </c>
      <c r="B400" s="21" t="s">
        <v>1835</v>
      </c>
      <c r="C400" s="20" t="s">
        <v>1836</v>
      </c>
      <c r="D400" s="21" t="s">
        <v>1837</v>
      </c>
      <c r="E400" s="24">
        <v>3332</v>
      </c>
      <c r="F400" s="35"/>
      <c r="G400" s="35"/>
      <c r="H400" s="7" t="s">
        <v>1834</v>
      </c>
    </row>
    <row r="401" spans="1:8" s="39" customFormat="1" ht="15" customHeight="1" x14ac:dyDescent="0.25">
      <c r="A401" s="51">
        <v>392</v>
      </c>
      <c r="B401" s="21" t="s">
        <v>1843</v>
      </c>
      <c r="C401" s="20" t="s">
        <v>1844</v>
      </c>
      <c r="D401" s="21" t="s">
        <v>1845</v>
      </c>
      <c r="E401" s="24">
        <v>1148</v>
      </c>
      <c r="F401" s="35"/>
      <c r="G401" s="35"/>
      <c r="H401" s="7" t="s">
        <v>1834</v>
      </c>
    </row>
    <row r="402" spans="1:8" s="39" customFormat="1" ht="15" customHeight="1" x14ac:dyDescent="0.25">
      <c r="A402" s="77">
        <v>393</v>
      </c>
      <c r="B402" s="21" t="s">
        <v>1506</v>
      </c>
      <c r="C402" s="20" t="s">
        <v>1841</v>
      </c>
      <c r="D402" s="21" t="s">
        <v>1842</v>
      </c>
      <c r="E402" s="24">
        <v>1213</v>
      </c>
      <c r="F402" s="35">
        <v>1182</v>
      </c>
      <c r="G402" s="35"/>
      <c r="H402" s="7" t="s">
        <v>1834</v>
      </c>
    </row>
    <row r="403" spans="1:8" s="39" customFormat="1" ht="15" customHeight="1" x14ac:dyDescent="0.25">
      <c r="A403" s="77">
        <v>394</v>
      </c>
      <c r="B403" s="30" t="s">
        <v>1809</v>
      </c>
      <c r="C403" s="21" t="s">
        <v>1341</v>
      </c>
      <c r="D403" s="30" t="s">
        <v>1809</v>
      </c>
      <c r="E403" s="22">
        <v>4440</v>
      </c>
      <c r="F403" s="36"/>
      <c r="G403" s="36"/>
      <c r="H403" s="9" t="s">
        <v>1810</v>
      </c>
    </row>
    <row r="404" spans="1:8" s="39" customFormat="1" ht="22.5" customHeight="1" x14ac:dyDescent="0.25">
      <c r="A404" s="77">
        <v>395</v>
      </c>
      <c r="B404" s="13" t="s">
        <v>1846</v>
      </c>
      <c r="C404" s="13" t="s">
        <v>1847</v>
      </c>
      <c r="D404" s="13" t="s">
        <v>1848</v>
      </c>
      <c r="E404" s="28">
        <v>2563</v>
      </c>
      <c r="F404" s="34"/>
      <c r="G404" s="34"/>
      <c r="H404" s="15" t="s">
        <v>1849</v>
      </c>
    </row>
    <row r="405" spans="1:8" s="39" customFormat="1" ht="15" customHeight="1" x14ac:dyDescent="0.25">
      <c r="A405" s="51">
        <v>396</v>
      </c>
      <c r="B405" s="13" t="s">
        <v>1850</v>
      </c>
      <c r="C405" s="13" t="s">
        <v>1847</v>
      </c>
      <c r="D405" s="13" t="s">
        <v>1851</v>
      </c>
      <c r="E405" s="28">
        <v>2320</v>
      </c>
      <c r="F405" s="34"/>
      <c r="G405" s="34"/>
      <c r="H405" s="15" t="s">
        <v>1849</v>
      </c>
    </row>
    <row r="406" spans="1:8" s="39" customFormat="1" ht="15" customHeight="1" x14ac:dyDescent="0.25">
      <c r="A406" s="77">
        <v>397</v>
      </c>
      <c r="B406" s="13" t="s">
        <v>1852</v>
      </c>
      <c r="C406" s="13" t="s">
        <v>1853</v>
      </c>
      <c r="D406" s="13" t="s">
        <v>1854</v>
      </c>
      <c r="E406" s="28">
        <v>1629</v>
      </c>
      <c r="F406" s="34"/>
      <c r="G406" s="34"/>
      <c r="H406" s="15" t="s">
        <v>1849</v>
      </c>
    </row>
    <row r="407" spans="1:8" s="39" customFormat="1" ht="15" customHeight="1" x14ac:dyDescent="0.25">
      <c r="A407" s="51">
        <v>398</v>
      </c>
      <c r="B407" s="30" t="s">
        <v>1877</v>
      </c>
      <c r="C407" s="13" t="s">
        <v>1088</v>
      </c>
      <c r="D407" s="30" t="s">
        <v>1878</v>
      </c>
      <c r="E407" s="22">
        <v>46288</v>
      </c>
      <c r="F407" s="36"/>
      <c r="G407" s="36"/>
      <c r="H407" s="15" t="s">
        <v>1849</v>
      </c>
    </row>
    <row r="408" spans="1:8" s="39" customFormat="1" ht="15" customHeight="1" x14ac:dyDescent="0.25">
      <c r="A408" s="77">
        <v>399</v>
      </c>
      <c r="B408" s="30" t="s">
        <v>1895</v>
      </c>
      <c r="C408" s="13" t="s">
        <v>1088</v>
      </c>
      <c r="D408" s="30" t="s">
        <v>1898</v>
      </c>
      <c r="E408" s="41">
        <v>81788</v>
      </c>
      <c r="F408" s="36"/>
      <c r="G408" s="36"/>
      <c r="H408" s="15" t="s">
        <v>1849</v>
      </c>
    </row>
    <row r="409" spans="1:8" s="39" customFormat="1" ht="15" customHeight="1" x14ac:dyDescent="0.25">
      <c r="A409" s="77">
        <v>400</v>
      </c>
      <c r="B409" s="30" t="s">
        <v>1897</v>
      </c>
      <c r="C409" s="13" t="s">
        <v>1893</v>
      </c>
      <c r="D409" s="30" t="s">
        <v>1900</v>
      </c>
      <c r="E409" s="41">
        <v>40000</v>
      </c>
      <c r="F409" s="36"/>
      <c r="G409" s="36"/>
      <c r="H409" s="15" t="s">
        <v>1849</v>
      </c>
    </row>
    <row r="410" spans="1:8" s="39" customFormat="1" ht="15" customHeight="1" x14ac:dyDescent="0.25">
      <c r="A410" s="77">
        <v>401</v>
      </c>
      <c r="B410" s="30" t="str">
        <f>[1]SALDOINV!$B$380</f>
        <v>ENALAPRIL MALEATO TABL. X 10 MG X 30</v>
      </c>
      <c r="C410" s="13" t="s">
        <v>1070</v>
      </c>
      <c r="D410" s="30" t="s">
        <v>1902</v>
      </c>
      <c r="E410" s="40">
        <v>8049.6</v>
      </c>
      <c r="F410" s="36"/>
      <c r="G410" s="36"/>
      <c r="H410" s="15" t="s">
        <v>1849</v>
      </c>
    </row>
    <row r="411" spans="1:8" s="39" customFormat="1" ht="15" customHeight="1" x14ac:dyDescent="0.25">
      <c r="A411" s="51">
        <v>402</v>
      </c>
      <c r="B411" s="30" t="s">
        <v>1901</v>
      </c>
      <c r="C411" s="13" t="s">
        <v>1070</v>
      </c>
      <c r="D411" s="30" t="s">
        <v>1898</v>
      </c>
      <c r="E411" s="40">
        <v>4425.6000000000004</v>
      </c>
      <c r="F411" s="36"/>
      <c r="G411" s="36"/>
      <c r="H411" s="15" t="s">
        <v>1849</v>
      </c>
    </row>
    <row r="412" spans="1:8" s="39" customFormat="1" ht="15" customHeight="1" x14ac:dyDescent="0.25">
      <c r="A412" s="77">
        <v>403</v>
      </c>
      <c r="B412" s="30" t="s">
        <v>1882</v>
      </c>
      <c r="C412" s="13" t="s">
        <v>1067</v>
      </c>
      <c r="D412" s="30" t="s">
        <v>1883</v>
      </c>
      <c r="E412" s="22">
        <v>111745</v>
      </c>
      <c r="F412" s="36"/>
      <c r="G412" s="36"/>
      <c r="H412" s="15" t="s">
        <v>1849</v>
      </c>
    </row>
    <row r="413" spans="1:8" s="39" customFormat="1" ht="15" customHeight="1" x14ac:dyDescent="0.25">
      <c r="A413" s="51">
        <v>404</v>
      </c>
      <c r="B413" s="30" t="s">
        <v>1879</v>
      </c>
      <c r="C413" s="13" t="s">
        <v>1091</v>
      </c>
      <c r="D413" s="30" t="s">
        <v>1881</v>
      </c>
      <c r="E413" s="41">
        <v>2706</v>
      </c>
      <c r="F413" s="36"/>
      <c r="G413" s="36"/>
      <c r="H413" s="15" t="s">
        <v>1849</v>
      </c>
    </row>
    <row r="414" spans="1:8" s="39" customFormat="1" ht="15" customHeight="1" x14ac:dyDescent="0.25">
      <c r="A414" s="77">
        <v>405</v>
      </c>
      <c r="B414" s="30" t="s">
        <v>1880</v>
      </c>
      <c r="C414" s="13" t="s">
        <v>1072</v>
      </c>
      <c r="D414" s="30" t="s">
        <v>1881</v>
      </c>
      <c r="E414" s="41">
        <v>95186</v>
      </c>
      <c r="F414" s="36"/>
      <c r="G414" s="36"/>
      <c r="H414" s="15" t="s">
        <v>1849</v>
      </c>
    </row>
    <row r="415" spans="1:8" s="39" customFormat="1" ht="15" customHeight="1" x14ac:dyDescent="0.25">
      <c r="A415" s="77">
        <v>406</v>
      </c>
      <c r="B415" s="13" t="s">
        <v>1855</v>
      </c>
      <c r="C415" s="13" t="s">
        <v>1856</v>
      </c>
      <c r="D415" s="13" t="s">
        <v>1857</v>
      </c>
      <c r="E415" s="28">
        <v>9235</v>
      </c>
      <c r="F415" s="34"/>
      <c r="G415" s="34"/>
      <c r="H415" s="15" t="s">
        <v>1849</v>
      </c>
    </row>
    <row r="416" spans="1:8" s="39" customFormat="1" ht="15" customHeight="1" x14ac:dyDescent="0.25">
      <c r="A416" s="77">
        <v>407</v>
      </c>
      <c r="B416" s="13" t="s">
        <v>1858</v>
      </c>
      <c r="C416" s="13" t="s">
        <v>1856</v>
      </c>
      <c r="D416" s="13" t="s">
        <v>1859</v>
      </c>
      <c r="E416" s="28">
        <v>8168</v>
      </c>
      <c r="F416" s="34"/>
      <c r="G416" s="34"/>
      <c r="H416" s="15" t="s">
        <v>1849</v>
      </c>
    </row>
    <row r="417" spans="1:8" s="39" customFormat="1" ht="15" customHeight="1" x14ac:dyDescent="0.25">
      <c r="A417" s="51">
        <v>408</v>
      </c>
      <c r="B417" s="13" t="s">
        <v>1860</v>
      </c>
      <c r="C417" s="13" t="s">
        <v>1856</v>
      </c>
      <c r="D417" s="13" t="s">
        <v>1861</v>
      </c>
      <c r="E417" s="28">
        <v>5897</v>
      </c>
      <c r="F417" s="34"/>
      <c r="G417" s="34"/>
      <c r="H417" s="15" t="s">
        <v>1849</v>
      </c>
    </row>
    <row r="418" spans="1:8" s="39" customFormat="1" ht="15" customHeight="1" x14ac:dyDescent="0.25">
      <c r="A418" s="77">
        <v>409</v>
      </c>
      <c r="B418" s="13" t="s">
        <v>1862</v>
      </c>
      <c r="C418" s="13" t="s">
        <v>1863</v>
      </c>
      <c r="D418" s="13" t="s">
        <v>1864</v>
      </c>
      <c r="E418" s="28">
        <v>228</v>
      </c>
      <c r="F418" s="34"/>
      <c r="G418" s="34"/>
      <c r="H418" s="15" t="s">
        <v>1849</v>
      </c>
    </row>
    <row r="419" spans="1:8" s="39" customFormat="1" ht="15" customHeight="1" x14ac:dyDescent="0.25">
      <c r="A419" s="51">
        <v>410</v>
      </c>
      <c r="B419" s="30" t="s">
        <v>1896</v>
      </c>
      <c r="C419" s="13" t="s">
        <v>1070</v>
      </c>
      <c r="D419" s="30" t="s">
        <v>1899</v>
      </c>
      <c r="E419" s="41">
        <v>2591</v>
      </c>
      <c r="F419" s="36"/>
      <c r="G419" s="36"/>
      <c r="H419" s="15" t="s">
        <v>1849</v>
      </c>
    </row>
    <row r="420" spans="1:8" s="39" customFormat="1" ht="15" customHeight="1" x14ac:dyDescent="0.25">
      <c r="A420" s="77">
        <v>411</v>
      </c>
      <c r="B420" s="13" t="s">
        <v>1865</v>
      </c>
      <c r="C420" s="13" t="s">
        <v>1866</v>
      </c>
      <c r="D420" s="13" t="s">
        <v>1867</v>
      </c>
      <c r="E420" s="28">
        <v>1731</v>
      </c>
      <c r="F420" s="34"/>
      <c r="G420" s="34"/>
      <c r="H420" s="15" t="s">
        <v>1849</v>
      </c>
    </row>
    <row r="421" spans="1:8" s="39" customFormat="1" ht="15" customHeight="1" x14ac:dyDescent="0.25">
      <c r="A421" s="77">
        <v>412</v>
      </c>
      <c r="B421" s="30" t="s">
        <v>1884</v>
      </c>
      <c r="C421" s="13" t="s">
        <v>1885</v>
      </c>
      <c r="D421" s="30" t="s">
        <v>1886</v>
      </c>
      <c r="E421" s="22">
        <v>48611</v>
      </c>
      <c r="F421" s="36"/>
      <c r="G421" s="36"/>
      <c r="H421" s="15" t="s">
        <v>1849</v>
      </c>
    </row>
    <row r="422" spans="1:8" s="39" customFormat="1" ht="15" customHeight="1" x14ac:dyDescent="0.25">
      <c r="A422" s="77">
        <v>413</v>
      </c>
      <c r="B422" s="13" t="s">
        <v>1868</v>
      </c>
      <c r="C422" s="13" t="s">
        <v>1869</v>
      </c>
      <c r="D422" s="13" t="s">
        <v>1870</v>
      </c>
      <c r="E422" s="28">
        <v>49338</v>
      </c>
      <c r="F422" s="34"/>
      <c r="G422" s="34"/>
      <c r="H422" s="15" t="s">
        <v>1849</v>
      </c>
    </row>
    <row r="423" spans="1:8" s="39" customFormat="1" ht="15" customHeight="1" x14ac:dyDescent="0.25">
      <c r="A423" s="51">
        <v>414</v>
      </c>
      <c r="B423" s="30" t="s">
        <v>1887</v>
      </c>
      <c r="C423" s="13" t="s">
        <v>1091</v>
      </c>
      <c r="D423" s="30" t="s">
        <v>1890</v>
      </c>
      <c r="E423" s="22">
        <v>2082</v>
      </c>
      <c r="F423" s="36"/>
      <c r="G423" s="36"/>
      <c r="H423" s="15" t="s">
        <v>1849</v>
      </c>
    </row>
    <row r="424" spans="1:8" s="39" customFormat="1" ht="15" customHeight="1" x14ac:dyDescent="0.25">
      <c r="A424" s="77">
        <v>415</v>
      </c>
      <c r="B424" s="30" t="s">
        <v>1888</v>
      </c>
      <c r="C424" s="13" t="s">
        <v>1091</v>
      </c>
      <c r="D424" s="30" t="s">
        <v>1890</v>
      </c>
      <c r="E424" s="22">
        <v>4054</v>
      </c>
      <c r="F424" s="36"/>
      <c r="G424" s="36"/>
      <c r="H424" s="15" t="s">
        <v>1849</v>
      </c>
    </row>
    <row r="425" spans="1:8" s="39" customFormat="1" ht="15" customHeight="1" x14ac:dyDescent="0.25">
      <c r="A425" s="51">
        <v>416</v>
      </c>
      <c r="B425" s="30" t="s">
        <v>1889</v>
      </c>
      <c r="C425" s="13" t="s">
        <v>1091</v>
      </c>
      <c r="D425" s="30" t="s">
        <v>1891</v>
      </c>
      <c r="E425" s="22">
        <v>3230</v>
      </c>
      <c r="F425" s="36"/>
      <c r="G425" s="36"/>
      <c r="H425" s="15" t="s">
        <v>1849</v>
      </c>
    </row>
    <row r="426" spans="1:8" s="39" customFormat="1" ht="15" customHeight="1" x14ac:dyDescent="0.25">
      <c r="A426" s="77">
        <v>417</v>
      </c>
      <c r="B426" s="30" t="s">
        <v>1892</v>
      </c>
      <c r="C426" s="13" t="s">
        <v>1893</v>
      </c>
      <c r="D426" s="30" t="s">
        <v>1894</v>
      </c>
      <c r="E426" s="22">
        <v>40000</v>
      </c>
      <c r="F426" s="36"/>
      <c r="G426" s="36"/>
      <c r="H426" s="15" t="s">
        <v>1849</v>
      </c>
    </row>
    <row r="427" spans="1:8" s="39" customFormat="1" ht="15" customHeight="1" x14ac:dyDescent="0.25">
      <c r="A427" s="77">
        <v>418</v>
      </c>
      <c r="B427" s="13" t="s">
        <v>1871</v>
      </c>
      <c r="C427" s="13" t="s">
        <v>1872</v>
      </c>
      <c r="D427" s="13" t="s">
        <v>1873</v>
      </c>
      <c r="E427" s="28">
        <v>809</v>
      </c>
      <c r="F427" s="34"/>
      <c r="G427" s="34"/>
      <c r="H427" s="15" t="s">
        <v>1849</v>
      </c>
    </row>
    <row r="428" spans="1:8" s="39" customFormat="1" ht="15" customHeight="1" x14ac:dyDescent="0.25">
      <c r="A428" s="77">
        <v>419</v>
      </c>
      <c r="B428" s="13" t="s">
        <v>1874</v>
      </c>
      <c r="C428" s="13" t="s">
        <v>1875</v>
      </c>
      <c r="D428" s="13" t="s">
        <v>1876</v>
      </c>
      <c r="E428" s="28">
        <v>975</v>
      </c>
      <c r="F428" s="34"/>
      <c r="G428" s="34"/>
      <c r="H428" s="15" t="s">
        <v>1849</v>
      </c>
    </row>
    <row r="429" spans="1:8" s="39" customFormat="1" ht="15" customHeight="1" x14ac:dyDescent="0.25">
      <c r="A429" s="51">
        <v>420</v>
      </c>
      <c r="B429" s="30" t="s">
        <v>1815</v>
      </c>
      <c r="C429" s="21" t="s">
        <v>1072</v>
      </c>
      <c r="D429" s="30" t="s">
        <v>1816</v>
      </c>
      <c r="E429" s="40">
        <v>38467</v>
      </c>
      <c r="F429" s="36"/>
      <c r="G429" s="36"/>
      <c r="H429" s="9" t="s">
        <v>1813</v>
      </c>
    </row>
    <row r="430" spans="1:8" s="39" customFormat="1" ht="15" customHeight="1" x14ac:dyDescent="0.25">
      <c r="A430" s="77">
        <v>421</v>
      </c>
      <c r="B430" s="30" t="s">
        <v>1811</v>
      </c>
      <c r="C430" s="21" t="s">
        <v>1072</v>
      </c>
      <c r="D430" s="30" t="s">
        <v>1812</v>
      </c>
      <c r="E430" s="22">
        <v>53958</v>
      </c>
      <c r="F430" s="36"/>
      <c r="G430" s="36"/>
      <c r="H430" s="9" t="s">
        <v>1813</v>
      </c>
    </row>
    <row r="431" spans="1:8" s="39" customFormat="1" ht="15" customHeight="1" x14ac:dyDescent="0.25">
      <c r="A431" s="51">
        <v>422</v>
      </c>
      <c r="B431" s="30" t="s">
        <v>1814</v>
      </c>
      <c r="C431" s="21" t="s">
        <v>1088</v>
      </c>
      <c r="D431" s="30" t="s">
        <v>1814</v>
      </c>
      <c r="E431" s="40">
        <v>11205.6</v>
      </c>
      <c r="F431" s="36"/>
      <c r="G431" s="36"/>
      <c r="H431" s="9" t="s">
        <v>1813</v>
      </c>
    </row>
    <row r="432" spans="1:8" s="39" customFormat="1" ht="15" customHeight="1" x14ac:dyDescent="0.25">
      <c r="A432" s="77">
        <v>423</v>
      </c>
      <c r="B432" s="30" t="s">
        <v>1817</v>
      </c>
      <c r="C432" s="21" t="s">
        <v>1072</v>
      </c>
      <c r="D432" s="30" t="s">
        <v>1817</v>
      </c>
      <c r="E432" s="40">
        <v>3470.85</v>
      </c>
      <c r="F432" s="36"/>
      <c r="G432" s="36"/>
      <c r="H432" s="9" t="s">
        <v>1818</v>
      </c>
    </row>
    <row r="433" spans="1:8" s="39" customFormat="1" ht="15" customHeight="1" x14ac:dyDescent="0.25">
      <c r="A433" s="77">
        <v>424</v>
      </c>
      <c r="B433" s="30" t="s">
        <v>1819</v>
      </c>
      <c r="C433" s="21" t="s">
        <v>1821</v>
      </c>
      <c r="D433" s="30" t="s">
        <v>1820</v>
      </c>
      <c r="E433" s="22">
        <v>39051</v>
      </c>
      <c r="F433" s="36"/>
      <c r="G433" s="36"/>
      <c r="H433" s="9" t="s">
        <v>1822</v>
      </c>
    </row>
    <row r="434" spans="1:8" s="39" customFormat="1" ht="15" customHeight="1" x14ac:dyDescent="0.25">
      <c r="A434" s="77">
        <v>425</v>
      </c>
      <c r="B434" s="16" t="s">
        <v>1913</v>
      </c>
      <c r="C434" s="20" t="s">
        <v>1914</v>
      </c>
      <c r="D434" s="20" t="s">
        <v>1915</v>
      </c>
      <c r="E434" s="24">
        <v>341045</v>
      </c>
      <c r="F434" s="34">
        <v>359905</v>
      </c>
      <c r="G434" s="34"/>
      <c r="H434" s="7" t="s">
        <v>1916</v>
      </c>
    </row>
    <row r="435" spans="1:8" s="39" customFormat="1" ht="15" customHeight="1" x14ac:dyDescent="0.25">
      <c r="A435" s="51">
        <v>426</v>
      </c>
      <c r="B435" s="16" t="s">
        <v>1913</v>
      </c>
      <c r="C435" s="20" t="s">
        <v>1917</v>
      </c>
      <c r="D435" s="20" t="s">
        <v>1915</v>
      </c>
      <c r="E435" s="24">
        <v>511567</v>
      </c>
      <c r="F435" s="34">
        <v>539857</v>
      </c>
      <c r="G435" s="34"/>
      <c r="H435" s="7" t="s">
        <v>1916</v>
      </c>
    </row>
    <row r="436" spans="1:8" s="39" customFormat="1" ht="15" customHeight="1" x14ac:dyDescent="0.25">
      <c r="A436" s="77">
        <v>427</v>
      </c>
      <c r="B436" s="30" t="s">
        <v>1918</v>
      </c>
      <c r="C436" s="8" t="s">
        <v>1070</v>
      </c>
      <c r="D436" s="30" t="s">
        <v>1918</v>
      </c>
      <c r="E436" s="22">
        <v>138</v>
      </c>
      <c r="F436" s="36"/>
      <c r="G436" s="36"/>
      <c r="H436" s="9" t="s">
        <v>1919</v>
      </c>
    </row>
    <row r="437" spans="1:8" s="39" customFormat="1" ht="15" customHeight="1" x14ac:dyDescent="0.25">
      <c r="A437" s="51">
        <v>428</v>
      </c>
      <c r="B437" s="30" t="s">
        <v>2102</v>
      </c>
      <c r="C437" s="20" t="s">
        <v>1067</v>
      </c>
      <c r="D437" s="30" t="s">
        <v>2102</v>
      </c>
      <c r="E437" s="41">
        <v>25550</v>
      </c>
      <c r="F437" s="36"/>
      <c r="G437" s="36"/>
      <c r="H437" s="9" t="s">
        <v>1919</v>
      </c>
    </row>
    <row r="438" spans="1:8" s="39" customFormat="1" ht="15" customHeight="1" x14ac:dyDescent="0.25">
      <c r="A438" s="77">
        <v>429</v>
      </c>
      <c r="B438" s="30" t="s">
        <v>1823</v>
      </c>
      <c r="C438" s="21" t="s">
        <v>1070</v>
      </c>
      <c r="D438" s="30" t="s">
        <v>1824</v>
      </c>
      <c r="E438" s="41">
        <v>4299</v>
      </c>
      <c r="F438" s="36"/>
      <c r="G438" s="36"/>
      <c r="H438" s="9" t="s">
        <v>1825</v>
      </c>
    </row>
    <row r="439" spans="1:8" s="39" customFormat="1" ht="15" customHeight="1" x14ac:dyDescent="0.25">
      <c r="A439" s="77">
        <v>430</v>
      </c>
      <c r="B439" s="30" t="s">
        <v>1826</v>
      </c>
      <c r="C439" s="21" t="s">
        <v>1564</v>
      </c>
      <c r="D439" s="30" t="s">
        <v>1828</v>
      </c>
      <c r="E439" s="22">
        <v>104767</v>
      </c>
      <c r="F439" s="36"/>
      <c r="G439" s="36"/>
      <c r="H439" s="9" t="s">
        <v>1830</v>
      </c>
    </row>
    <row r="440" spans="1:8" s="39" customFormat="1" ht="15" customHeight="1" x14ac:dyDescent="0.25">
      <c r="A440" s="77">
        <v>431</v>
      </c>
      <c r="B440" s="30" t="s">
        <v>1827</v>
      </c>
      <c r="C440" s="21" t="s">
        <v>1341</v>
      </c>
      <c r="D440" s="30" t="s">
        <v>1829</v>
      </c>
      <c r="E440" s="22">
        <v>41581</v>
      </c>
      <c r="F440" s="36"/>
      <c r="G440" s="36"/>
      <c r="H440" s="9" t="s">
        <v>1830</v>
      </c>
    </row>
    <row r="441" spans="1:8" s="39" customFormat="1" ht="15" customHeight="1" x14ac:dyDescent="0.25">
      <c r="A441" s="51">
        <v>432</v>
      </c>
      <c r="B441" s="30" t="s">
        <v>1908</v>
      </c>
      <c r="C441" s="13" t="s">
        <v>1909</v>
      </c>
      <c r="D441" s="30" t="s">
        <v>1912</v>
      </c>
      <c r="E441" s="22">
        <v>136431</v>
      </c>
      <c r="F441" s="36"/>
      <c r="G441" s="36"/>
      <c r="H441" s="9" t="s">
        <v>1905</v>
      </c>
    </row>
    <row r="442" spans="1:8" s="39" customFormat="1" ht="15" customHeight="1" x14ac:dyDescent="0.25">
      <c r="A442" s="77">
        <v>433</v>
      </c>
      <c r="B442" s="30" t="s">
        <v>1907</v>
      </c>
      <c r="C442" s="13" t="s">
        <v>1608</v>
      </c>
      <c r="D442" s="30" t="s">
        <v>1911</v>
      </c>
      <c r="E442" s="22">
        <v>116127</v>
      </c>
      <c r="F442" s="36"/>
      <c r="G442" s="36"/>
      <c r="H442" s="9" t="s">
        <v>1905</v>
      </c>
    </row>
    <row r="443" spans="1:8" s="39" customFormat="1" ht="15" customHeight="1" x14ac:dyDescent="0.25">
      <c r="A443" s="51">
        <v>434</v>
      </c>
      <c r="B443" s="30" t="s">
        <v>1906</v>
      </c>
      <c r="C443" s="13" t="s">
        <v>1299</v>
      </c>
      <c r="D443" s="30" t="s">
        <v>1910</v>
      </c>
      <c r="E443" s="22">
        <v>98923</v>
      </c>
      <c r="F443" s="36"/>
      <c r="G443" s="36"/>
      <c r="H443" s="9" t="s">
        <v>1905</v>
      </c>
    </row>
    <row r="444" spans="1:8" s="39" customFormat="1" ht="22.5" customHeight="1" x14ac:dyDescent="0.25">
      <c r="A444" s="77">
        <v>435</v>
      </c>
      <c r="B444" s="30" t="s">
        <v>1903</v>
      </c>
      <c r="C444" s="13" t="s">
        <v>1070</v>
      </c>
      <c r="D444" s="30" t="s">
        <v>1904</v>
      </c>
      <c r="E444" s="40">
        <v>4940</v>
      </c>
      <c r="F444" s="36"/>
      <c r="G444" s="36"/>
      <c r="H444" s="9" t="s">
        <v>1905</v>
      </c>
    </row>
    <row r="445" spans="1:8" s="39" customFormat="1" ht="15" customHeight="1" x14ac:dyDescent="0.25">
      <c r="A445" s="77">
        <v>436</v>
      </c>
      <c r="B445" s="30" t="s">
        <v>1920</v>
      </c>
      <c r="C445" s="8" t="s">
        <v>1070</v>
      </c>
      <c r="D445" s="30" t="s">
        <v>1922</v>
      </c>
      <c r="E445" s="40">
        <v>2794.5</v>
      </c>
      <c r="F445" s="36"/>
      <c r="G445" s="36"/>
      <c r="H445" s="9" t="s">
        <v>1924</v>
      </c>
    </row>
    <row r="446" spans="1:8" s="39" customFormat="1" ht="15" customHeight="1" x14ac:dyDescent="0.25">
      <c r="A446" s="77">
        <v>437</v>
      </c>
      <c r="B446" s="30" t="s">
        <v>1921</v>
      </c>
      <c r="C446" s="8" t="s">
        <v>1070</v>
      </c>
      <c r="D446" s="30" t="s">
        <v>1923</v>
      </c>
      <c r="E446" s="40">
        <v>1308.1500000000001</v>
      </c>
      <c r="F446" s="36"/>
      <c r="G446" s="36"/>
      <c r="H446" s="9" t="s">
        <v>1924</v>
      </c>
    </row>
    <row r="447" spans="1:8" s="39" customFormat="1" ht="15" customHeight="1" x14ac:dyDescent="0.25">
      <c r="A447" s="51">
        <v>438</v>
      </c>
      <c r="B447" s="30" t="s">
        <v>1925</v>
      </c>
      <c r="C447" s="8" t="s">
        <v>1341</v>
      </c>
      <c r="D447" s="30" t="s">
        <v>1926</v>
      </c>
      <c r="E447" s="41">
        <v>1250</v>
      </c>
      <c r="F447" s="36"/>
      <c r="G447" s="36"/>
      <c r="H447" s="9" t="s">
        <v>1924</v>
      </c>
    </row>
    <row r="448" spans="1:8" s="39" customFormat="1" ht="15" customHeight="1" x14ac:dyDescent="0.25">
      <c r="A448" s="77">
        <v>439</v>
      </c>
      <c r="B448" s="20" t="s">
        <v>3875</v>
      </c>
      <c r="C448" s="20" t="s">
        <v>1299</v>
      </c>
      <c r="D448" s="20" t="s">
        <v>3876</v>
      </c>
      <c r="E448" s="25">
        <v>36990</v>
      </c>
      <c r="F448" s="35"/>
      <c r="G448" s="35"/>
      <c r="H448" s="19" t="s">
        <v>1924</v>
      </c>
    </row>
    <row r="449" spans="1:8" s="39" customFormat="1" ht="15" customHeight="1" x14ac:dyDescent="0.25">
      <c r="A449" s="51">
        <v>440</v>
      </c>
      <c r="B449" s="20" t="s">
        <v>1927</v>
      </c>
      <c r="C449" s="13" t="s">
        <v>2366</v>
      </c>
      <c r="D449" s="17" t="s">
        <v>1928</v>
      </c>
      <c r="E449" s="25">
        <v>2781</v>
      </c>
      <c r="F449" s="35"/>
      <c r="G449" s="35"/>
      <c r="H449" s="18" t="s">
        <v>1929</v>
      </c>
    </row>
    <row r="450" spans="1:8" s="39" customFormat="1" ht="15" customHeight="1" x14ac:dyDescent="0.25">
      <c r="A450" s="77">
        <v>441</v>
      </c>
      <c r="B450" s="20" t="s">
        <v>1927</v>
      </c>
      <c r="C450" s="13" t="s">
        <v>3797</v>
      </c>
      <c r="D450" s="17" t="s">
        <v>1928</v>
      </c>
      <c r="E450" s="25">
        <v>3335</v>
      </c>
      <c r="F450" s="35"/>
      <c r="G450" s="35"/>
      <c r="H450" s="18" t="s">
        <v>1929</v>
      </c>
    </row>
    <row r="451" spans="1:8" s="39" customFormat="1" ht="15" customHeight="1" x14ac:dyDescent="0.25">
      <c r="A451" s="77">
        <v>442</v>
      </c>
      <c r="B451" s="30" t="s">
        <v>1957</v>
      </c>
      <c r="C451" s="20" t="s">
        <v>1070</v>
      </c>
      <c r="D451" s="30" t="s">
        <v>1966</v>
      </c>
      <c r="E451" s="40">
        <v>953.1</v>
      </c>
      <c r="F451" s="36"/>
      <c r="G451" s="36"/>
      <c r="H451" s="7" t="s">
        <v>1929</v>
      </c>
    </row>
    <row r="452" spans="1:8" s="39" customFormat="1" ht="15" customHeight="1" x14ac:dyDescent="0.25">
      <c r="A452" s="77">
        <v>443</v>
      </c>
      <c r="B452" s="30" t="s">
        <v>1958</v>
      </c>
      <c r="C452" s="20" t="s">
        <v>1070</v>
      </c>
      <c r="D452" s="30" t="s">
        <v>1966</v>
      </c>
      <c r="E452" s="40">
        <v>951.75</v>
      </c>
      <c r="F452" s="36"/>
      <c r="G452" s="36"/>
      <c r="H452" s="7" t="s">
        <v>1929</v>
      </c>
    </row>
    <row r="453" spans="1:8" s="39" customFormat="1" ht="15" customHeight="1" x14ac:dyDescent="0.25">
      <c r="A453" s="51">
        <v>444</v>
      </c>
      <c r="B453" s="30" t="s">
        <v>1959</v>
      </c>
      <c r="C453" s="20" t="s">
        <v>1070</v>
      </c>
      <c r="D453" s="30" t="s">
        <v>1967</v>
      </c>
      <c r="E453" s="40">
        <v>1246.05</v>
      </c>
      <c r="F453" s="36"/>
      <c r="G453" s="36"/>
      <c r="H453" s="7" t="s">
        <v>1929</v>
      </c>
    </row>
    <row r="454" spans="1:8" s="39" customFormat="1" ht="15" customHeight="1" x14ac:dyDescent="0.25">
      <c r="A454" s="77">
        <v>445</v>
      </c>
      <c r="B454" s="30" t="s">
        <v>1960</v>
      </c>
      <c r="C454" s="20" t="s">
        <v>1070</v>
      </c>
      <c r="D454" s="30" t="s">
        <v>1968</v>
      </c>
      <c r="E454" s="40">
        <v>1333.8</v>
      </c>
      <c r="F454" s="36"/>
      <c r="G454" s="36"/>
      <c r="H454" s="7" t="s">
        <v>1929</v>
      </c>
    </row>
    <row r="455" spans="1:8" s="39" customFormat="1" ht="15" customHeight="1" x14ac:dyDescent="0.25">
      <c r="A455" s="51">
        <v>446</v>
      </c>
      <c r="B455" s="20" t="s">
        <v>1954</v>
      </c>
      <c r="C455" s="13" t="s">
        <v>1525</v>
      </c>
      <c r="D455" s="17" t="s">
        <v>1955</v>
      </c>
      <c r="E455" s="22">
        <v>618</v>
      </c>
      <c r="F455" s="35">
        <v>641</v>
      </c>
      <c r="G455" s="35"/>
      <c r="H455" s="18" t="s">
        <v>1929</v>
      </c>
    </row>
    <row r="456" spans="1:8" s="39" customFormat="1" ht="15" customHeight="1" x14ac:dyDescent="0.25">
      <c r="A456" s="77">
        <v>447</v>
      </c>
      <c r="B456" s="20" t="s">
        <v>1954</v>
      </c>
      <c r="C456" s="13" t="s">
        <v>1956</v>
      </c>
      <c r="D456" s="17" t="s">
        <v>1955</v>
      </c>
      <c r="E456" s="22">
        <v>1236</v>
      </c>
      <c r="F456" s="35">
        <v>1282</v>
      </c>
      <c r="G456" s="35"/>
      <c r="H456" s="18" t="s">
        <v>1929</v>
      </c>
    </row>
    <row r="457" spans="1:8" s="39" customFormat="1" ht="15" customHeight="1" x14ac:dyDescent="0.25">
      <c r="A457" s="77">
        <v>448</v>
      </c>
      <c r="B457" s="21" t="s">
        <v>1941</v>
      </c>
      <c r="C457" s="20" t="s">
        <v>1942</v>
      </c>
      <c r="D457" s="21" t="s">
        <v>1943</v>
      </c>
      <c r="E457" s="25">
        <v>6581</v>
      </c>
      <c r="F457" s="35"/>
      <c r="G457" s="35"/>
      <c r="H457" s="7" t="s">
        <v>1929</v>
      </c>
    </row>
    <row r="458" spans="1:8" s="39" customFormat="1" ht="15" customHeight="1" x14ac:dyDescent="0.25">
      <c r="A458" s="77">
        <v>449</v>
      </c>
      <c r="B458" s="21" t="s">
        <v>1941</v>
      </c>
      <c r="C458" s="20" t="s">
        <v>1944</v>
      </c>
      <c r="D458" s="21" t="s">
        <v>1943</v>
      </c>
      <c r="E458" s="25">
        <v>7200</v>
      </c>
      <c r="F458" s="35"/>
      <c r="G458" s="35"/>
      <c r="H458" s="7" t="s">
        <v>1929</v>
      </c>
    </row>
    <row r="459" spans="1:8" s="39" customFormat="1" ht="15" customHeight="1" x14ac:dyDescent="0.25">
      <c r="A459" s="51">
        <v>450</v>
      </c>
      <c r="B459" s="21" t="s">
        <v>1941</v>
      </c>
      <c r="C459" s="20" t="s">
        <v>1945</v>
      </c>
      <c r="D459" s="21" t="s">
        <v>1943</v>
      </c>
      <c r="E459" s="25">
        <v>6750</v>
      </c>
      <c r="F459" s="35"/>
      <c r="G459" s="35"/>
      <c r="H459" s="7" t="s">
        <v>1929</v>
      </c>
    </row>
    <row r="460" spans="1:8" s="39" customFormat="1" ht="15" customHeight="1" x14ac:dyDescent="0.25">
      <c r="A460" s="77">
        <v>451</v>
      </c>
      <c r="B460" s="20" t="s">
        <v>1936</v>
      </c>
      <c r="C460" s="13" t="s">
        <v>1939</v>
      </c>
      <c r="D460" s="20" t="s">
        <v>1940</v>
      </c>
      <c r="E460" s="25">
        <v>2798</v>
      </c>
      <c r="F460" s="35"/>
      <c r="G460" s="35"/>
      <c r="H460" s="18" t="s">
        <v>1929</v>
      </c>
    </row>
    <row r="461" spans="1:8" s="39" customFormat="1" ht="15" customHeight="1" x14ac:dyDescent="0.25">
      <c r="A461" s="51">
        <v>452</v>
      </c>
      <c r="B461" s="20" t="s">
        <v>1936</v>
      </c>
      <c r="C461" s="13" t="s">
        <v>1937</v>
      </c>
      <c r="D461" s="20" t="s">
        <v>1938</v>
      </c>
      <c r="E461" s="25">
        <v>2000</v>
      </c>
      <c r="F461" s="35"/>
      <c r="G461" s="35"/>
      <c r="H461" s="18" t="s">
        <v>1929</v>
      </c>
    </row>
    <row r="462" spans="1:8" s="39" customFormat="1" ht="15" customHeight="1" x14ac:dyDescent="0.25">
      <c r="A462" s="77">
        <v>453</v>
      </c>
      <c r="B462" s="30" t="s">
        <v>1961</v>
      </c>
      <c r="C462" s="20" t="s">
        <v>1070</v>
      </c>
      <c r="D462" s="30" t="s">
        <v>1969</v>
      </c>
      <c r="E462" s="40">
        <v>1536</v>
      </c>
      <c r="F462" s="36">
        <v>1593</v>
      </c>
      <c r="G462" s="36"/>
      <c r="H462" s="7" t="s">
        <v>1929</v>
      </c>
    </row>
    <row r="463" spans="1:8" s="39" customFormat="1" ht="15" customHeight="1" x14ac:dyDescent="0.25">
      <c r="A463" s="77">
        <v>454</v>
      </c>
      <c r="B463" s="30" t="s">
        <v>1962</v>
      </c>
      <c r="C463" s="20" t="s">
        <v>1070</v>
      </c>
      <c r="D463" s="30" t="s">
        <v>1970</v>
      </c>
      <c r="E463" s="40">
        <v>174.15</v>
      </c>
      <c r="F463" s="36"/>
      <c r="G463" s="36"/>
      <c r="H463" s="7" t="s">
        <v>1929</v>
      </c>
    </row>
    <row r="464" spans="1:8" s="39" customFormat="1" ht="15" customHeight="1" x14ac:dyDescent="0.25">
      <c r="A464" s="77">
        <v>455</v>
      </c>
      <c r="B464" s="20" t="s">
        <v>1931</v>
      </c>
      <c r="C464" s="13" t="s">
        <v>1363</v>
      </c>
      <c r="D464" s="17" t="s">
        <v>1932</v>
      </c>
      <c r="E464" s="25">
        <v>740</v>
      </c>
      <c r="F464" s="35">
        <v>768</v>
      </c>
      <c r="G464" s="35"/>
      <c r="H464" s="18" t="s">
        <v>1929</v>
      </c>
    </row>
    <row r="465" spans="1:9" s="39" customFormat="1" ht="15" customHeight="1" x14ac:dyDescent="0.25">
      <c r="A465" s="51">
        <v>456</v>
      </c>
      <c r="B465" s="20" t="s">
        <v>1931</v>
      </c>
      <c r="C465" s="13" t="s">
        <v>1933</v>
      </c>
      <c r="D465" s="17" t="s">
        <v>1932</v>
      </c>
      <c r="E465" s="25">
        <v>1480</v>
      </c>
      <c r="F465" s="35">
        <v>1536</v>
      </c>
      <c r="G465" s="35"/>
      <c r="H465" s="18" t="s">
        <v>1929</v>
      </c>
    </row>
    <row r="466" spans="1:9" s="39" customFormat="1" ht="15" customHeight="1" x14ac:dyDescent="0.25">
      <c r="A466" s="77">
        <v>457</v>
      </c>
      <c r="B466" s="30" t="s">
        <v>1963</v>
      </c>
      <c r="C466" s="20" t="s">
        <v>1070</v>
      </c>
      <c r="D466" s="30" t="s">
        <v>1971</v>
      </c>
      <c r="E466" s="40">
        <v>289.8</v>
      </c>
      <c r="F466" s="36"/>
      <c r="G466" s="36"/>
      <c r="H466" s="7" t="s">
        <v>1929</v>
      </c>
    </row>
    <row r="467" spans="1:9" s="39" customFormat="1" ht="15" customHeight="1" x14ac:dyDescent="0.25">
      <c r="A467" s="51">
        <v>458</v>
      </c>
      <c r="B467" s="20" t="s">
        <v>1934</v>
      </c>
      <c r="C467" s="13" t="s">
        <v>1364</v>
      </c>
      <c r="D467" s="17" t="s">
        <v>1935</v>
      </c>
      <c r="E467" s="25">
        <v>4000</v>
      </c>
      <c r="F467" s="35"/>
      <c r="G467" s="35"/>
      <c r="H467" s="18" t="s">
        <v>1929</v>
      </c>
    </row>
    <row r="468" spans="1:9" s="39" customFormat="1" ht="15" customHeight="1" x14ac:dyDescent="0.25">
      <c r="A468" s="77">
        <v>459</v>
      </c>
      <c r="B468" s="20" t="s">
        <v>1934</v>
      </c>
      <c r="C468" s="13" t="s">
        <v>1363</v>
      </c>
      <c r="D468" s="17" t="s">
        <v>1935</v>
      </c>
      <c r="E468" s="25">
        <v>5000</v>
      </c>
      <c r="F468" s="35"/>
      <c r="G468" s="35"/>
      <c r="H468" s="18" t="s">
        <v>1929</v>
      </c>
    </row>
    <row r="469" spans="1:9" s="39" customFormat="1" ht="15" customHeight="1" x14ac:dyDescent="0.25">
      <c r="A469" s="77">
        <v>460</v>
      </c>
      <c r="B469" s="21" t="s">
        <v>1950</v>
      </c>
      <c r="C469" s="20" t="s">
        <v>1951</v>
      </c>
      <c r="D469" s="21" t="s">
        <v>1952</v>
      </c>
      <c r="E469" s="25">
        <v>5195</v>
      </c>
      <c r="F469" s="35"/>
      <c r="G469" s="35"/>
      <c r="H469" s="7" t="s">
        <v>1929</v>
      </c>
    </row>
    <row r="470" spans="1:9" s="39" customFormat="1" ht="15" customHeight="1" x14ac:dyDescent="0.25">
      <c r="A470" s="77">
        <v>461</v>
      </c>
      <c r="B470" s="21" t="s">
        <v>1950</v>
      </c>
      <c r="C470" s="20" t="s">
        <v>1953</v>
      </c>
      <c r="D470" s="21" t="s">
        <v>1952</v>
      </c>
      <c r="E470" s="25">
        <v>6206</v>
      </c>
      <c r="F470" s="35"/>
      <c r="G470" s="35"/>
      <c r="H470" s="7" t="s">
        <v>1929</v>
      </c>
    </row>
    <row r="471" spans="1:9" s="39" customFormat="1" ht="15" customHeight="1" x14ac:dyDescent="0.25">
      <c r="A471" s="51">
        <v>462</v>
      </c>
      <c r="B471" s="21" t="s">
        <v>1946</v>
      </c>
      <c r="C471" s="20" t="s">
        <v>1947</v>
      </c>
      <c r="D471" s="21" t="s">
        <v>1948</v>
      </c>
      <c r="E471" s="25">
        <v>4595</v>
      </c>
      <c r="F471" s="35">
        <v>5350</v>
      </c>
      <c r="G471" s="35"/>
      <c r="H471" s="7" t="s">
        <v>1929</v>
      </c>
    </row>
    <row r="472" spans="1:9" s="39" customFormat="1" ht="12" customHeight="1" x14ac:dyDescent="0.25">
      <c r="A472" s="77">
        <v>463</v>
      </c>
      <c r="B472" s="21" t="s">
        <v>1946</v>
      </c>
      <c r="C472" s="20" t="s">
        <v>1949</v>
      </c>
      <c r="D472" s="21" t="s">
        <v>1948</v>
      </c>
      <c r="E472" s="25">
        <v>3595</v>
      </c>
      <c r="F472" s="35">
        <v>2675</v>
      </c>
      <c r="G472" s="35"/>
      <c r="H472" s="7" t="s">
        <v>1929</v>
      </c>
    </row>
    <row r="473" spans="1:9" s="39" customFormat="1" ht="6" customHeight="1" x14ac:dyDescent="0.25">
      <c r="A473" s="51">
        <v>464</v>
      </c>
      <c r="B473" s="30" t="s">
        <v>1964</v>
      </c>
      <c r="C473" s="20" t="s">
        <v>1070</v>
      </c>
      <c r="D473" s="30" t="s">
        <v>1972</v>
      </c>
      <c r="E473" s="40">
        <v>866</v>
      </c>
      <c r="F473" s="36">
        <v>899</v>
      </c>
      <c r="G473" s="36"/>
      <c r="H473" s="7" t="s">
        <v>1929</v>
      </c>
    </row>
    <row r="474" spans="1:9" s="39" customFormat="1" ht="15" customHeight="1" x14ac:dyDescent="0.25">
      <c r="A474" s="77">
        <v>465</v>
      </c>
      <c r="B474" s="30" t="s">
        <v>1965</v>
      </c>
      <c r="C474" s="20" t="s">
        <v>1070</v>
      </c>
      <c r="D474" s="30" t="s">
        <v>1973</v>
      </c>
      <c r="E474" s="40">
        <v>2543</v>
      </c>
      <c r="F474" s="36"/>
      <c r="G474" s="36"/>
      <c r="H474" s="7" t="s">
        <v>1929</v>
      </c>
    </row>
    <row r="475" spans="1:9" s="39" customFormat="1" ht="15" customHeight="1" x14ac:dyDescent="0.25">
      <c r="A475" s="77">
        <v>466</v>
      </c>
      <c r="B475" s="6" t="s">
        <v>596</v>
      </c>
      <c r="C475" s="20" t="s">
        <v>597</v>
      </c>
      <c r="D475" s="6" t="s">
        <v>596</v>
      </c>
      <c r="E475" s="25">
        <v>2200</v>
      </c>
      <c r="F475" s="35"/>
      <c r="G475" s="35"/>
      <c r="H475" s="5" t="s">
        <v>598</v>
      </c>
    </row>
    <row r="476" spans="1:9" s="39" customFormat="1" ht="15" customHeight="1" x14ac:dyDescent="0.25">
      <c r="A476" s="77">
        <v>467</v>
      </c>
      <c r="B476" s="6" t="s">
        <v>599</v>
      </c>
      <c r="C476" s="20" t="s">
        <v>600</v>
      </c>
      <c r="D476" s="6" t="s">
        <v>599</v>
      </c>
      <c r="E476" s="25">
        <v>2250</v>
      </c>
      <c r="F476" s="35"/>
      <c r="G476" s="35"/>
      <c r="H476" s="5" t="s">
        <v>598</v>
      </c>
      <c r="I476" s="39">
        <v>5358</v>
      </c>
    </row>
    <row r="477" spans="1:9" s="39" customFormat="1" ht="15" customHeight="1" x14ac:dyDescent="0.25">
      <c r="A477" s="51">
        <v>468</v>
      </c>
      <c r="B477" s="6" t="s">
        <v>601</v>
      </c>
      <c r="C477" s="20" t="s">
        <v>602</v>
      </c>
      <c r="D477" s="6" t="s">
        <v>601</v>
      </c>
      <c r="E477" s="25">
        <v>60</v>
      </c>
      <c r="F477" s="35"/>
      <c r="G477" s="35"/>
      <c r="H477" s="5" t="s">
        <v>598</v>
      </c>
      <c r="I477" s="39">
        <v>166</v>
      </c>
    </row>
    <row r="478" spans="1:9" s="39" customFormat="1" ht="15" customHeight="1" x14ac:dyDescent="0.25">
      <c r="A478" s="77">
        <v>469</v>
      </c>
      <c r="B478" s="6" t="s">
        <v>603</v>
      </c>
      <c r="C478" s="20" t="s">
        <v>604</v>
      </c>
      <c r="D478" s="6" t="s">
        <v>603</v>
      </c>
      <c r="E478" s="25">
        <v>8600</v>
      </c>
      <c r="F478" s="35"/>
      <c r="G478" s="35"/>
      <c r="H478" s="5" t="s">
        <v>598</v>
      </c>
    </row>
    <row r="479" spans="1:9" s="39" customFormat="1" ht="15" customHeight="1" x14ac:dyDescent="0.25">
      <c r="A479" s="51">
        <v>470</v>
      </c>
      <c r="B479" s="6" t="s">
        <v>605</v>
      </c>
      <c r="C479" s="20" t="s">
        <v>606</v>
      </c>
      <c r="D479" s="6" t="s">
        <v>605</v>
      </c>
      <c r="E479" s="25">
        <v>168</v>
      </c>
      <c r="F479" s="35"/>
      <c r="G479" s="35"/>
      <c r="H479" s="5" t="s">
        <v>598</v>
      </c>
    </row>
    <row r="480" spans="1:9" s="39" customFormat="1" ht="15" customHeight="1" x14ac:dyDescent="0.25">
      <c r="A480" s="77">
        <v>471</v>
      </c>
      <c r="B480" s="6" t="s">
        <v>607</v>
      </c>
      <c r="C480" s="20" t="s">
        <v>608</v>
      </c>
      <c r="D480" s="6" t="s">
        <v>607</v>
      </c>
      <c r="E480" s="25">
        <v>449</v>
      </c>
      <c r="F480" s="35"/>
      <c r="G480" s="35"/>
      <c r="H480" s="5" t="s">
        <v>598</v>
      </c>
    </row>
    <row r="481" spans="1:9" s="39" customFormat="1" ht="15" customHeight="1" x14ac:dyDescent="0.25">
      <c r="A481" s="77">
        <v>472</v>
      </c>
      <c r="B481" s="6" t="s">
        <v>609</v>
      </c>
      <c r="C481" s="20" t="s">
        <v>610</v>
      </c>
      <c r="D481" s="6" t="s">
        <v>609</v>
      </c>
      <c r="E481" s="25">
        <v>62</v>
      </c>
      <c r="F481" s="35"/>
      <c r="G481" s="35"/>
      <c r="H481" s="5" t="s">
        <v>598</v>
      </c>
    </row>
    <row r="482" spans="1:9" s="39" customFormat="1" ht="15" customHeight="1" x14ac:dyDescent="0.25">
      <c r="A482" s="77">
        <v>473</v>
      </c>
      <c r="B482" s="6" t="s">
        <v>611</v>
      </c>
      <c r="C482" s="20" t="s">
        <v>612</v>
      </c>
      <c r="D482" s="6" t="s">
        <v>611</v>
      </c>
      <c r="E482" s="25">
        <v>1130</v>
      </c>
      <c r="F482" s="35"/>
      <c r="G482" s="35"/>
      <c r="H482" s="5" t="s">
        <v>598</v>
      </c>
    </row>
    <row r="483" spans="1:9" s="39" customFormat="1" ht="15" customHeight="1" x14ac:dyDescent="0.25">
      <c r="A483" s="51">
        <v>474</v>
      </c>
      <c r="B483" s="6" t="s">
        <v>613</v>
      </c>
      <c r="C483" s="20" t="s">
        <v>614</v>
      </c>
      <c r="D483" s="6" t="s">
        <v>613</v>
      </c>
      <c r="E483" s="25">
        <v>410</v>
      </c>
      <c r="F483" s="35"/>
      <c r="G483" s="35"/>
      <c r="H483" s="5" t="s">
        <v>598</v>
      </c>
    </row>
    <row r="484" spans="1:9" s="39" customFormat="1" ht="22.5" customHeight="1" x14ac:dyDescent="0.25">
      <c r="A484" s="77">
        <v>475</v>
      </c>
      <c r="B484" s="6" t="s">
        <v>615</v>
      </c>
      <c r="C484" s="20" t="s">
        <v>616</v>
      </c>
      <c r="D484" s="6" t="s">
        <v>615</v>
      </c>
      <c r="E484" s="25">
        <v>60</v>
      </c>
      <c r="F484" s="35"/>
      <c r="G484" s="35"/>
      <c r="H484" s="5" t="s">
        <v>598</v>
      </c>
      <c r="I484" s="39">
        <v>200</v>
      </c>
    </row>
    <row r="485" spans="1:9" s="39" customFormat="1" ht="15" customHeight="1" x14ac:dyDescent="0.25">
      <c r="A485" s="51">
        <v>476</v>
      </c>
      <c r="B485" s="6" t="s">
        <v>617</v>
      </c>
      <c r="C485" s="20" t="s">
        <v>618</v>
      </c>
      <c r="D485" s="6" t="s">
        <v>617</v>
      </c>
      <c r="E485" s="25">
        <v>9100</v>
      </c>
      <c r="F485" s="35"/>
      <c r="G485" s="35"/>
      <c r="H485" s="5" t="s">
        <v>598</v>
      </c>
    </row>
    <row r="486" spans="1:9" s="39" customFormat="1" ht="15" customHeight="1" x14ac:dyDescent="0.25">
      <c r="A486" s="77">
        <v>477</v>
      </c>
      <c r="B486" s="6" t="s">
        <v>619</v>
      </c>
      <c r="C486" s="20" t="s">
        <v>620</v>
      </c>
      <c r="D486" s="6" t="s">
        <v>619</v>
      </c>
      <c r="E486" s="25">
        <v>4945</v>
      </c>
      <c r="F486" s="35"/>
      <c r="G486" s="35"/>
      <c r="H486" s="5" t="s">
        <v>598</v>
      </c>
    </row>
    <row r="487" spans="1:9" s="39" customFormat="1" ht="15" customHeight="1" x14ac:dyDescent="0.25">
      <c r="A487" s="77">
        <v>478</v>
      </c>
      <c r="B487" s="6" t="s">
        <v>621</v>
      </c>
      <c r="C487" s="20" t="s">
        <v>622</v>
      </c>
      <c r="D487" s="6" t="s">
        <v>621</v>
      </c>
      <c r="E487" s="25">
        <v>4050</v>
      </c>
      <c r="F487" s="35"/>
      <c r="G487" s="35"/>
      <c r="H487" s="5" t="s">
        <v>598</v>
      </c>
    </row>
    <row r="488" spans="1:9" s="39" customFormat="1" ht="15" customHeight="1" x14ac:dyDescent="0.25">
      <c r="A488" s="77">
        <v>479</v>
      </c>
      <c r="B488" s="6" t="s">
        <v>623</v>
      </c>
      <c r="C488" s="20" t="s">
        <v>624</v>
      </c>
      <c r="D488" s="6" t="s">
        <v>623</v>
      </c>
      <c r="E488" s="25">
        <v>210</v>
      </c>
      <c r="F488" s="35"/>
      <c r="G488" s="35"/>
      <c r="H488" s="5" t="s">
        <v>598</v>
      </c>
      <c r="I488" s="39">
        <v>821</v>
      </c>
    </row>
    <row r="489" spans="1:9" s="39" customFormat="1" ht="15" customHeight="1" x14ac:dyDescent="0.25">
      <c r="A489" s="51">
        <v>480</v>
      </c>
      <c r="B489" s="6" t="s">
        <v>625</v>
      </c>
      <c r="C489" s="20" t="s">
        <v>626</v>
      </c>
      <c r="D489" s="6" t="s">
        <v>625</v>
      </c>
      <c r="E489" s="25">
        <v>182</v>
      </c>
      <c r="F489" s="35"/>
      <c r="G489" s="35"/>
      <c r="H489" s="5" t="s">
        <v>598</v>
      </c>
    </row>
    <row r="490" spans="1:9" s="39" customFormat="1" ht="15" customHeight="1" x14ac:dyDescent="0.25">
      <c r="A490" s="77">
        <v>481</v>
      </c>
      <c r="B490" s="6" t="s">
        <v>627</v>
      </c>
      <c r="C490" s="20" t="s">
        <v>628</v>
      </c>
      <c r="D490" s="6" t="s">
        <v>627</v>
      </c>
      <c r="E490" s="25">
        <v>550</v>
      </c>
      <c r="F490" s="35"/>
      <c r="G490" s="35"/>
      <c r="H490" s="5" t="s">
        <v>598</v>
      </c>
    </row>
    <row r="491" spans="1:9" s="39" customFormat="1" ht="15" customHeight="1" x14ac:dyDescent="0.25">
      <c r="A491" s="51">
        <v>482</v>
      </c>
      <c r="B491" s="6" t="s">
        <v>629</v>
      </c>
      <c r="C491" s="20" t="s">
        <v>630</v>
      </c>
      <c r="D491" s="6" t="s">
        <v>629</v>
      </c>
      <c r="E491" s="25">
        <v>700</v>
      </c>
      <c r="F491" s="35"/>
      <c r="G491" s="35"/>
      <c r="H491" s="5" t="s">
        <v>598</v>
      </c>
    </row>
    <row r="492" spans="1:9" s="39" customFormat="1" ht="15" customHeight="1" x14ac:dyDescent="0.25">
      <c r="A492" s="77">
        <v>483</v>
      </c>
      <c r="B492" s="6" t="s">
        <v>631</v>
      </c>
      <c r="C492" s="20" t="s">
        <v>632</v>
      </c>
      <c r="D492" s="6" t="s">
        <v>631</v>
      </c>
      <c r="E492" s="25">
        <v>1086</v>
      </c>
      <c r="F492" s="35"/>
      <c r="G492" s="35"/>
      <c r="H492" s="5" t="s">
        <v>598</v>
      </c>
    </row>
    <row r="493" spans="1:9" s="39" customFormat="1" ht="15" customHeight="1" x14ac:dyDescent="0.25">
      <c r="A493" s="77">
        <v>484</v>
      </c>
      <c r="B493" s="6" t="s">
        <v>633</v>
      </c>
      <c r="C493" s="20" t="s">
        <v>634</v>
      </c>
      <c r="D493" s="6" t="s">
        <v>633</v>
      </c>
      <c r="E493" s="25">
        <v>209</v>
      </c>
      <c r="F493" s="35"/>
      <c r="G493" s="35"/>
      <c r="H493" s="5" t="s">
        <v>598</v>
      </c>
    </row>
    <row r="494" spans="1:9" s="39" customFormat="1" ht="15" customHeight="1" x14ac:dyDescent="0.25">
      <c r="A494" s="77">
        <v>485</v>
      </c>
      <c r="B494" s="6" t="s">
        <v>635</v>
      </c>
      <c r="C494" s="20" t="s">
        <v>636</v>
      </c>
      <c r="D494" s="6" t="s">
        <v>635</v>
      </c>
      <c r="E494" s="25">
        <v>15</v>
      </c>
      <c r="F494" s="35"/>
      <c r="G494" s="35"/>
      <c r="H494" s="5" t="s">
        <v>598</v>
      </c>
      <c r="I494" s="39">
        <v>110</v>
      </c>
    </row>
    <row r="495" spans="1:9" s="39" customFormat="1" ht="15" customHeight="1" x14ac:dyDescent="0.25">
      <c r="A495" s="51">
        <v>486</v>
      </c>
      <c r="B495" s="6" t="s">
        <v>637</v>
      </c>
      <c r="C495" s="20" t="s">
        <v>638</v>
      </c>
      <c r="D495" s="6" t="s">
        <v>637</v>
      </c>
      <c r="E495" s="25">
        <v>28</v>
      </c>
      <c r="F495" s="35"/>
      <c r="G495" s="35"/>
      <c r="H495" s="5" t="s">
        <v>598</v>
      </c>
      <c r="I495" s="39">
        <v>135</v>
      </c>
    </row>
    <row r="496" spans="1:9" s="39" customFormat="1" ht="15" customHeight="1" x14ac:dyDescent="0.25">
      <c r="A496" s="77">
        <v>487</v>
      </c>
      <c r="B496" s="6" t="s">
        <v>639</v>
      </c>
      <c r="C496" s="20" t="s">
        <v>638</v>
      </c>
      <c r="D496" s="6" t="s">
        <v>639</v>
      </c>
      <c r="E496" s="25">
        <v>12</v>
      </c>
      <c r="F496" s="35"/>
      <c r="G496" s="35"/>
      <c r="H496" s="5" t="s">
        <v>598</v>
      </c>
      <c r="I496" s="39">
        <v>118</v>
      </c>
    </row>
    <row r="497" spans="1:9" s="39" customFormat="1" ht="15" customHeight="1" x14ac:dyDescent="0.25">
      <c r="A497" s="51">
        <v>488</v>
      </c>
      <c r="B497" s="6" t="s">
        <v>640</v>
      </c>
      <c r="C497" s="20" t="s">
        <v>641</v>
      </c>
      <c r="D497" s="6" t="s">
        <v>640</v>
      </c>
      <c r="E497" s="25">
        <v>1725</v>
      </c>
      <c r="F497" s="35"/>
      <c r="G497" s="35"/>
      <c r="H497" s="5" t="s">
        <v>598</v>
      </c>
    </row>
    <row r="498" spans="1:9" s="39" customFormat="1" ht="15" customHeight="1" x14ac:dyDescent="0.25">
      <c r="A498" s="77">
        <v>489</v>
      </c>
      <c r="B498" s="6" t="s">
        <v>642</v>
      </c>
      <c r="C498" s="20" t="s">
        <v>643</v>
      </c>
      <c r="D498" s="6" t="s">
        <v>642</v>
      </c>
      <c r="E498" s="25">
        <v>2804</v>
      </c>
      <c r="F498" s="35"/>
      <c r="G498" s="35"/>
      <c r="H498" s="5" t="s">
        <v>598</v>
      </c>
    </row>
    <row r="499" spans="1:9" s="39" customFormat="1" ht="15" customHeight="1" x14ac:dyDescent="0.25">
      <c r="A499" s="77">
        <v>490</v>
      </c>
      <c r="B499" s="6" t="s">
        <v>644</v>
      </c>
      <c r="C499" s="20" t="s">
        <v>645</v>
      </c>
      <c r="D499" s="6" t="s">
        <v>644</v>
      </c>
      <c r="E499" s="25">
        <v>130</v>
      </c>
      <c r="F499" s="35"/>
      <c r="G499" s="35"/>
      <c r="H499" s="5" t="s">
        <v>598</v>
      </c>
    </row>
    <row r="500" spans="1:9" s="39" customFormat="1" ht="15" customHeight="1" x14ac:dyDescent="0.25">
      <c r="A500" s="77">
        <v>491</v>
      </c>
      <c r="B500" s="6" t="s">
        <v>646</v>
      </c>
      <c r="C500" s="20" t="s">
        <v>647</v>
      </c>
      <c r="D500" s="6" t="s">
        <v>646</v>
      </c>
      <c r="E500" s="25">
        <v>320</v>
      </c>
      <c r="F500" s="35"/>
      <c r="G500" s="35"/>
      <c r="H500" s="5" t="s">
        <v>598</v>
      </c>
    </row>
    <row r="501" spans="1:9" s="39" customFormat="1" ht="15" customHeight="1" x14ac:dyDescent="0.25">
      <c r="A501" s="51">
        <v>492</v>
      </c>
      <c r="B501" s="6" t="s">
        <v>648</v>
      </c>
      <c r="C501" s="20" t="s">
        <v>649</v>
      </c>
      <c r="D501" s="6" t="s">
        <v>648</v>
      </c>
      <c r="E501" s="25">
        <v>167</v>
      </c>
      <c r="F501" s="35"/>
      <c r="G501" s="35"/>
      <c r="H501" s="5" t="s">
        <v>598</v>
      </c>
    </row>
    <row r="502" spans="1:9" s="39" customFormat="1" ht="15" customHeight="1" x14ac:dyDescent="0.25">
      <c r="A502" s="77">
        <v>493</v>
      </c>
      <c r="B502" s="6" t="s">
        <v>650</v>
      </c>
      <c r="C502" s="20" t="s">
        <v>651</v>
      </c>
      <c r="D502" s="6" t="s">
        <v>650</v>
      </c>
      <c r="E502" s="25">
        <v>1600</v>
      </c>
      <c r="F502" s="35"/>
      <c r="G502" s="35"/>
      <c r="H502" s="5" t="s">
        <v>598</v>
      </c>
      <c r="I502" s="39">
        <v>420</v>
      </c>
    </row>
    <row r="503" spans="1:9" s="39" customFormat="1" ht="15" customHeight="1" x14ac:dyDescent="0.25">
      <c r="A503" s="51">
        <v>494</v>
      </c>
      <c r="B503" s="6" t="s">
        <v>652</v>
      </c>
      <c r="C503" s="20" t="s">
        <v>653</v>
      </c>
      <c r="D503" s="6" t="s">
        <v>652</v>
      </c>
      <c r="E503" s="25">
        <v>192</v>
      </c>
      <c r="F503" s="35"/>
      <c r="G503" s="35"/>
      <c r="H503" s="5" t="s">
        <v>598</v>
      </c>
      <c r="I503" s="39">
        <v>1950</v>
      </c>
    </row>
    <row r="504" spans="1:9" s="39" customFormat="1" ht="23.25" customHeight="1" x14ac:dyDescent="0.25">
      <c r="A504" s="77">
        <v>495</v>
      </c>
      <c r="B504" s="6" t="s">
        <v>654</v>
      </c>
      <c r="C504" s="20" t="s">
        <v>655</v>
      </c>
      <c r="D504" s="6" t="s">
        <v>654</v>
      </c>
      <c r="E504" s="25">
        <v>12600</v>
      </c>
      <c r="F504" s="35"/>
      <c r="G504" s="35"/>
      <c r="H504" s="5" t="s">
        <v>598</v>
      </c>
    </row>
    <row r="505" spans="1:9" s="39" customFormat="1" ht="23.25" customHeight="1" x14ac:dyDescent="0.25">
      <c r="A505" s="77">
        <v>496</v>
      </c>
      <c r="B505" s="6" t="s">
        <v>656</v>
      </c>
      <c r="C505" s="20" t="s">
        <v>657</v>
      </c>
      <c r="D505" s="6" t="s">
        <v>656</v>
      </c>
      <c r="E505" s="25">
        <v>3100</v>
      </c>
      <c r="F505" s="35"/>
      <c r="G505" s="35"/>
      <c r="H505" s="5" t="s">
        <v>598</v>
      </c>
    </row>
    <row r="506" spans="1:9" s="39" customFormat="1" ht="15" customHeight="1" x14ac:dyDescent="0.25">
      <c r="A506" s="77">
        <v>497</v>
      </c>
      <c r="B506" s="6" t="s">
        <v>658</v>
      </c>
      <c r="C506" s="20" t="s">
        <v>659</v>
      </c>
      <c r="D506" s="6" t="s">
        <v>658</v>
      </c>
      <c r="E506" s="25">
        <v>60</v>
      </c>
      <c r="F506" s="35"/>
      <c r="G506" s="35"/>
      <c r="H506" s="5" t="s">
        <v>598</v>
      </c>
      <c r="I506" s="39">
        <v>702</v>
      </c>
    </row>
    <row r="507" spans="1:9" s="39" customFormat="1" ht="15" customHeight="1" x14ac:dyDescent="0.25">
      <c r="A507" s="51">
        <v>498</v>
      </c>
      <c r="B507" s="6" t="s">
        <v>660</v>
      </c>
      <c r="C507" s="20" t="s">
        <v>661</v>
      </c>
      <c r="D507" s="6" t="s">
        <v>660</v>
      </c>
      <c r="E507" s="25">
        <v>4000</v>
      </c>
      <c r="F507" s="35"/>
      <c r="G507" s="35"/>
      <c r="H507" s="5" t="s">
        <v>598</v>
      </c>
      <c r="I507" s="39">
        <v>7686</v>
      </c>
    </row>
    <row r="508" spans="1:9" s="39" customFormat="1" ht="15" customHeight="1" x14ac:dyDescent="0.25">
      <c r="A508" s="77">
        <v>499</v>
      </c>
      <c r="B508" s="6" t="s">
        <v>662</v>
      </c>
      <c r="C508" s="20" t="s">
        <v>663</v>
      </c>
      <c r="D508" s="6" t="s">
        <v>662</v>
      </c>
      <c r="E508" s="25">
        <v>2036</v>
      </c>
      <c r="F508" s="35"/>
      <c r="G508" s="35"/>
      <c r="H508" s="5" t="s">
        <v>598</v>
      </c>
      <c r="I508" s="39">
        <v>10770</v>
      </c>
    </row>
    <row r="509" spans="1:9" s="39" customFormat="1" ht="15" customHeight="1" x14ac:dyDescent="0.25">
      <c r="A509" s="51">
        <v>500</v>
      </c>
      <c r="B509" s="6" t="s">
        <v>664</v>
      </c>
      <c r="C509" s="20" t="s">
        <v>663</v>
      </c>
      <c r="D509" s="6" t="s">
        <v>664</v>
      </c>
      <c r="E509" s="25">
        <v>1576</v>
      </c>
      <c r="F509" s="35"/>
      <c r="G509" s="35"/>
      <c r="H509" s="5" t="s">
        <v>598</v>
      </c>
    </row>
    <row r="510" spans="1:9" s="39" customFormat="1" ht="15" customHeight="1" x14ac:dyDescent="0.25">
      <c r="A510" s="77">
        <v>501</v>
      </c>
      <c r="B510" s="6" t="s">
        <v>665</v>
      </c>
      <c r="C510" s="20" t="s">
        <v>666</v>
      </c>
      <c r="D510" s="6" t="s">
        <v>665</v>
      </c>
      <c r="E510" s="25">
        <v>1725</v>
      </c>
      <c r="F510" s="35"/>
      <c r="G510" s="35"/>
      <c r="H510" s="5" t="s">
        <v>598</v>
      </c>
    </row>
    <row r="511" spans="1:9" s="39" customFormat="1" ht="15" customHeight="1" x14ac:dyDescent="0.25">
      <c r="A511" s="77">
        <v>502</v>
      </c>
      <c r="B511" s="6" t="s">
        <v>667</v>
      </c>
      <c r="C511" s="20" t="s">
        <v>668</v>
      </c>
      <c r="D511" s="6" t="s">
        <v>667</v>
      </c>
      <c r="E511" s="25">
        <v>423</v>
      </c>
      <c r="F511" s="35"/>
      <c r="G511" s="35"/>
      <c r="H511" s="5" t="s">
        <v>598</v>
      </c>
    </row>
    <row r="512" spans="1:9" s="39" customFormat="1" ht="15" customHeight="1" x14ac:dyDescent="0.25">
      <c r="A512" s="77">
        <v>503</v>
      </c>
      <c r="B512" s="6" t="s">
        <v>669</v>
      </c>
      <c r="C512" s="20" t="s">
        <v>670</v>
      </c>
      <c r="D512" s="6" t="s">
        <v>669</v>
      </c>
      <c r="E512" s="25">
        <v>576</v>
      </c>
      <c r="F512" s="35"/>
      <c r="G512" s="35"/>
      <c r="H512" s="5" t="s">
        <v>598</v>
      </c>
    </row>
    <row r="513" spans="1:9" s="39" customFormat="1" ht="15" customHeight="1" x14ac:dyDescent="0.25">
      <c r="A513" s="51">
        <v>504</v>
      </c>
      <c r="B513" s="6" t="s">
        <v>671</v>
      </c>
      <c r="C513" s="20" t="s">
        <v>672</v>
      </c>
      <c r="D513" s="6" t="s">
        <v>671</v>
      </c>
      <c r="E513" s="25">
        <v>1969</v>
      </c>
      <c r="F513" s="35">
        <v>604</v>
      </c>
      <c r="G513" s="35"/>
      <c r="H513" s="5" t="s">
        <v>598</v>
      </c>
    </row>
    <row r="514" spans="1:9" s="39" customFormat="1" ht="15" customHeight="1" x14ac:dyDescent="0.25">
      <c r="A514" s="77">
        <v>505</v>
      </c>
      <c r="B514" s="6" t="s">
        <v>673</v>
      </c>
      <c r="C514" s="20" t="s">
        <v>674</v>
      </c>
      <c r="D514" s="6" t="s">
        <v>673</v>
      </c>
      <c r="E514" s="25">
        <v>104</v>
      </c>
      <c r="F514" s="35"/>
      <c r="G514" s="35"/>
      <c r="H514" s="5" t="s">
        <v>598</v>
      </c>
    </row>
    <row r="515" spans="1:9" s="39" customFormat="1" ht="15" customHeight="1" x14ac:dyDescent="0.25">
      <c r="A515" s="51">
        <v>506</v>
      </c>
      <c r="B515" s="6" t="s">
        <v>675</v>
      </c>
      <c r="C515" s="20" t="s">
        <v>672</v>
      </c>
      <c r="D515" s="6" t="s">
        <v>675</v>
      </c>
      <c r="E515" s="25">
        <v>44</v>
      </c>
      <c r="F515" s="35"/>
      <c r="G515" s="35"/>
      <c r="H515" s="5" t="s">
        <v>598</v>
      </c>
    </row>
    <row r="516" spans="1:9" s="39" customFormat="1" ht="22.5" customHeight="1" x14ac:dyDescent="0.25">
      <c r="A516" s="77">
        <v>507</v>
      </c>
      <c r="B516" s="6" t="s">
        <v>676</v>
      </c>
      <c r="C516" s="20" t="s">
        <v>677</v>
      </c>
      <c r="D516" s="6" t="s">
        <v>676</v>
      </c>
      <c r="E516" s="25">
        <v>7545</v>
      </c>
      <c r="F516" s="35"/>
      <c r="G516" s="35"/>
      <c r="H516" s="5" t="s">
        <v>598</v>
      </c>
    </row>
    <row r="517" spans="1:9" s="39" customFormat="1" ht="15" customHeight="1" x14ac:dyDescent="0.25">
      <c r="A517" s="77">
        <v>508</v>
      </c>
      <c r="B517" s="6" t="s">
        <v>678</v>
      </c>
      <c r="C517" s="20" t="s">
        <v>628</v>
      </c>
      <c r="D517" s="6" t="s">
        <v>678</v>
      </c>
      <c r="E517" s="25">
        <v>98</v>
      </c>
      <c r="F517" s="35"/>
      <c r="G517" s="35"/>
      <c r="H517" s="5" t="s">
        <v>598</v>
      </c>
      <c r="I517" s="39">
        <v>200</v>
      </c>
    </row>
    <row r="518" spans="1:9" s="39" customFormat="1" ht="15" customHeight="1" x14ac:dyDescent="0.25">
      <c r="A518" s="77">
        <v>509</v>
      </c>
      <c r="B518" s="6" t="s">
        <v>679</v>
      </c>
      <c r="C518" s="20" t="s">
        <v>680</v>
      </c>
      <c r="D518" s="6" t="s">
        <v>679</v>
      </c>
      <c r="E518" s="25">
        <v>95</v>
      </c>
      <c r="F518" s="35"/>
      <c r="G518" s="35"/>
      <c r="H518" s="5" t="s">
        <v>598</v>
      </c>
    </row>
    <row r="519" spans="1:9" s="39" customFormat="1" ht="15" customHeight="1" x14ac:dyDescent="0.25">
      <c r="A519" s="51">
        <v>510</v>
      </c>
      <c r="B519" s="6" t="s">
        <v>681</v>
      </c>
      <c r="C519" s="20" t="s">
        <v>682</v>
      </c>
      <c r="D519" s="6" t="s">
        <v>681</v>
      </c>
      <c r="E519" s="25">
        <v>81</v>
      </c>
      <c r="F519" s="35"/>
      <c r="G519" s="35"/>
      <c r="H519" s="5" t="s">
        <v>598</v>
      </c>
    </row>
    <row r="520" spans="1:9" s="39" customFormat="1" ht="15" customHeight="1" x14ac:dyDescent="0.25">
      <c r="A520" s="77">
        <v>511</v>
      </c>
      <c r="B520" s="6" t="s">
        <v>683</v>
      </c>
      <c r="C520" s="20" t="s">
        <v>684</v>
      </c>
      <c r="D520" s="6" t="s">
        <v>683</v>
      </c>
      <c r="E520" s="25">
        <v>4750</v>
      </c>
      <c r="F520" s="35"/>
      <c r="G520" s="35"/>
      <c r="H520" s="5" t="s">
        <v>598</v>
      </c>
    </row>
    <row r="521" spans="1:9" s="39" customFormat="1" ht="15" customHeight="1" x14ac:dyDescent="0.25">
      <c r="A521" s="51">
        <v>512</v>
      </c>
      <c r="B521" s="6" t="s">
        <v>685</v>
      </c>
      <c r="C521" s="20" t="s">
        <v>672</v>
      </c>
      <c r="D521" s="6" t="s">
        <v>685</v>
      </c>
      <c r="E521" s="25">
        <v>49</v>
      </c>
      <c r="F521" s="35"/>
      <c r="G521" s="35"/>
      <c r="H521" s="5" t="s">
        <v>598</v>
      </c>
    </row>
    <row r="522" spans="1:9" s="39" customFormat="1" ht="15" customHeight="1" x14ac:dyDescent="0.25">
      <c r="A522" s="77">
        <v>513</v>
      </c>
      <c r="B522" s="6" t="s">
        <v>686</v>
      </c>
      <c r="C522" s="20" t="s">
        <v>628</v>
      </c>
      <c r="D522" s="6" t="s">
        <v>686</v>
      </c>
      <c r="E522" s="25">
        <v>69</v>
      </c>
      <c r="F522" s="35"/>
      <c r="G522" s="35"/>
      <c r="H522" s="5" t="s">
        <v>598</v>
      </c>
    </row>
    <row r="523" spans="1:9" s="39" customFormat="1" ht="15" customHeight="1" x14ac:dyDescent="0.25">
      <c r="A523" s="77">
        <v>514</v>
      </c>
      <c r="B523" s="6" t="s">
        <v>3793</v>
      </c>
      <c r="C523" s="20" t="s">
        <v>1070</v>
      </c>
      <c r="D523" s="6" t="s">
        <v>3793</v>
      </c>
      <c r="E523" s="25">
        <v>330</v>
      </c>
      <c r="F523" s="35">
        <v>124</v>
      </c>
      <c r="G523" s="35"/>
      <c r="H523" s="5" t="s">
        <v>598</v>
      </c>
    </row>
    <row r="524" spans="1:9" s="39" customFormat="1" ht="15" customHeight="1" x14ac:dyDescent="0.25">
      <c r="A524" s="77">
        <v>515</v>
      </c>
      <c r="B524" s="6" t="s">
        <v>687</v>
      </c>
      <c r="C524" s="20" t="s">
        <v>688</v>
      </c>
      <c r="D524" s="6" t="s">
        <v>687</v>
      </c>
      <c r="E524" s="25">
        <v>660</v>
      </c>
      <c r="F524" s="35">
        <v>248</v>
      </c>
      <c r="G524" s="35"/>
      <c r="H524" s="5" t="s">
        <v>598</v>
      </c>
    </row>
    <row r="525" spans="1:9" s="39" customFormat="1" ht="15" customHeight="1" x14ac:dyDescent="0.25">
      <c r="A525" s="51">
        <v>516</v>
      </c>
      <c r="B525" s="6" t="s">
        <v>689</v>
      </c>
      <c r="C525" s="20" t="s">
        <v>690</v>
      </c>
      <c r="D525" s="6" t="s">
        <v>689</v>
      </c>
      <c r="E525" s="25">
        <v>308</v>
      </c>
      <c r="F525" s="35"/>
      <c r="G525" s="35"/>
      <c r="H525" s="5" t="s">
        <v>598</v>
      </c>
    </row>
    <row r="526" spans="1:9" s="39" customFormat="1" ht="15" customHeight="1" x14ac:dyDescent="0.25">
      <c r="A526" s="77">
        <v>517</v>
      </c>
      <c r="B526" s="6" t="s">
        <v>691</v>
      </c>
      <c r="C526" s="20" t="s">
        <v>692</v>
      </c>
      <c r="D526" s="6" t="s">
        <v>691</v>
      </c>
      <c r="E526" s="25">
        <v>494</v>
      </c>
      <c r="F526" s="35">
        <v>512</v>
      </c>
      <c r="G526" s="35"/>
      <c r="H526" s="5" t="s">
        <v>598</v>
      </c>
    </row>
    <row r="527" spans="1:9" s="39" customFormat="1" ht="15" customHeight="1" x14ac:dyDescent="0.25">
      <c r="A527" s="51">
        <v>518</v>
      </c>
      <c r="B527" s="6" t="s">
        <v>693</v>
      </c>
      <c r="C527" s="20" t="s">
        <v>692</v>
      </c>
      <c r="D527" s="6" t="s">
        <v>693</v>
      </c>
      <c r="E527" s="25">
        <v>988</v>
      </c>
      <c r="F527" s="35">
        <v>1025</v>
      </c>
      <c r="G527" s="35"/>
      <c r="H527" s="5" t="s">
        <v>598</v>
      </c>
    </row>
    <row r="528" spans="1:9" s="39" customFormat="1" ht="15" customHeight="1" x14ac:dyDescent="0.25">
      <c r="A528" s="77">
        <v>519</v>
      </c>
      <c r="B528" s="6" t="s">
        <v>694</v>
      </c>
      <c r="C528" s="20" t="s">
        <v>692</v>
      </c>
      <c r="D528" s="6" t="s">
        <v>694</v>
      </c>
      <c r="E528" s="25">
        <v>248</v>
      </c>
      <c r="F528" s="35">
        <v>256</v>
      </c>
      <c r="G528" s="35"/>
      <c r="H528" s="5" t="s">
        <v>598</v>
      </c>
    </row>
    <row r="529" spans="1:9" s="39" customFormat="1" ht="15" customHeight="1" x14ac:dyDescent="0.25">
      <c r="A529" s="77">
        <v>520</v>
      </c>
      <c r="B529" s="6" t="s">
        <v>695</v>
      </c>
      <c r="C529" s="20" t="s">
        <v>696</v>
      </c>
      <c r="D529" s="6" t="s">
        <v>695</v>
      </c>
      <c r="E529" s="25">
        <v>316</v>
      </c>
      <c r="F529" s="35"/>
      <c r="G529" s="35"/>
      <c r="H529" s="5" t="s">
        <v>598</v>
      </c>
    </row>
    <row r="530" spans="1:9" s="39" customFormat="1" ht="15" customHeight="1" x14ac:dyDescent="0.25">
      <c r="A530" s="77">
        <v>521</v>
      </c>
      <c r="B530" s="6" t="s">
        <v>697</v>
      </c>
      <c r="C530" s="20" t="s">
        <v>698</v>
      </c>
      <c r="D530" s="6" t="s">
        <v>697</v>
      </c>
      <c r="E530" s="25">
        <v>1975</v>
      </c>
      <c r="F530" s="35"/>
      <c r="G530" s="35"/>
      <c r="H530" s="5" t="s">
        <v>598</v>
      </c>
    </row>
    <row r="531" spans="1:9" s="39" customFormat="1" ht="15" customHeight="1" x14ac:dyDescent="0.25">
      <c r="A531" s="51">
        <v>522</v>
      </c>
      <c r="B531" s="6" t="s">
        <v>699</v>
      </c>
      <c r="C531" s="20" t="s">
        <v>700</v>
      </c>
      <c r="D531" s="6" t="s">
        <v>699</v>
      </c>
      <c r="E531" s="25">
        <v>140</v>
      </c>
      <c r="F531" s="35"/>
      <c r="G531" s="35"/>
      <c r="H531" s="5" t="s">
        <v>598</v>
      </c>
    </row>
    <row r="532" spans="1:9" s="39" customFormat="1" ht="15" customHeight="1" x14ac:dyDescent="0.25">
      <c r="A532" s="77">
        <v>523</v>
      </c>
      <c r="B532" s="6" t="s">
        <v>701</v>
      </c>
      <c r="C532" s="20" t="s">
        <v>702</v>
      </c>
      <c r="D532" s="6" t="s">
        <v>701</v>
      </c>
      <c r="E532" s="25">
        <v>1600</v>
      </c>
      <c r="F532" s="35"/>
      <c r="G532" s="35"/>
      <c r="H532" s="5" t="s">
        <v>598</v>
      </c>
    </row>
    <row r="533" spans="1:9" s="39" customFormat="1" ht="15" customHeight="1" x14ac:dyDescent="0.25">
      <c r="A533" s="51">
        <v>524</v>
      </c>
      <c r="B533" s="6" t="s">
        <v>703</v>
      </c>
      <c r="C533" s="20" t="s">
        <v>704</v>
      </c>
      <c r="D533" s="6" t="s">
        <v>703</v>
      </c>
      <c r="E533" s="25">
        <v>754</v>
      </c>
      <c r="F533" s="35"/>
      <c r="G533" s="35"/>
      <c r="H533" s="5" t="s">
        <v>598</v>
      </c>
    </row>
    <row r="534" spans="1:9" s="39" customFormat="1" ht="15" customHeight="1" x14ac:dyDescent="0.25">
      <c r="A534" s="77">
        <v>525</v>
      </c>
      <c r="B534" s="6" t="s">
        <v>705</v>
      </c>
      <c r="C534" s="20" t="s">
        <v>706</v>
      </c>
      <c r="D534" s="6" t="s">
        <v>705</v>
      </c>
      <c r="E534" s="25">
        <v>334</v>
      </c>
      <c r="F534" s="35"/>
      <c r="G534" s="35"/>
      <c r="H534" s="5" t="s">
        <v>598</v>
      </c>
    </row>
    <row r="535" spans="1:9" s="39" customFormat="1" ht="15" customHeight="1" x14ac:dyDescent="0.25">
      <c r="A535" s="77">
        <v>526</v>
      </c>
      <c r="B535" s="6" t="s">
        <v>707</v>
      </c>
      <c r="C535" s="20" t="s">
        <v>708</v>
      </c>
      <c r="D535" s="6" t="s">
        <v>707</v>
      </c>
      <c r="E535" s="25">
        <v>3480</v>
      </c>
      <c r="F535" s="35"/>
      <c r="G535" s="35"/>
      <c r="H535" s="5" t="s">
        <v>598</v>
      </c>
    </row>
    <row r="536" spans="1:9" s="39" customFormat="1" ht="15" customHeight="1" x14ac:dyDescent="0.25">
      <c r="A536" s="77">
        <v>527</v>
      </c>
      <c r="B536" s="6" t="s">
        <v>709</v>
      </c>
      <c r="C536" s="20" t="s">
        <v>710</v>
      </c>
      <c r="D536" s="6" t="s">
        <v>709</v>
      </c>
      <c r="E536" s="25">
        <v>2365</v>
      </c>
      <c r="F536" s="35"/>
      <c r="G536" s="35"/>
      <c r="H536" s="5" t="s">
        <v>598</v>
      </c>
    </row>
    <row r="537" spans="1:9" s="39" customFormat="1" ht="15" customHeight="1" x14ac:dyDescent="0.25">
      <c r="A537" s="51">
        <v>528</v>
      </c>
      <c r="B537" s="6" t="s">
        <v>711</v>
      </c>
      <c r="C537" s="20" t="s">
        <v>614</v>
      </c>
      <c r="D537" s="6" t="s">
        <v>711</v>
      </c>
      <c r="E537" s="25">
        <v>2875</v>
      </c>
      <c r="F537" s="35"/>
      <c r="G537" s="35"/>
      <c r="H537" s="5" t="s">
        <v>598</v>
      </c>
    </row>
    <row r="538" spans="1:9" s="39" customFormat="1" ht="15" customHeight="1" x14ac:dyDescent="0.25">
      <c r="A538" s="77">
        <v>529</v>
      </c>
      <c r="B538" s="6" t="s">
        <v>712</v>
      </c>
      <c r="C538" s="20" t="s">
        <v>713</v>
      </c>
      <c r="D538" s="6" t="s">
        <v>712</v>
      </c>
      <c r="E538" s="25">
        <v>128</v>
      </c>
      <c r="F538" s="35"/>
      <c r="G538" s="35"/>
      <c r="H538" s="5" t="s">
        <v>598</v>
      </c>
      <c r="I538" s="39">
        <v>416</v>
      </c>
    </row>
    <row r="539" spans="1:9" s="39" customFormat="1" ht="15" customHeight="1" x14ac:dyDescent="0.25">
      <c r="A539" s="51">
        <v>530</v>
      </c>
      <c r="B539" s="6" t="s">
        <v>714</v>
      </c>
      <c r="C539" s="20" t="s">
        <v>651</v>
      </c>
      <c r="D539" s="6" t="s">
        <v>714</v>
      </c>
      <c r="E539" s="25">
        <v>32</v>
      </c>
      <c r="F539" s="35"/>
      <c r="G539" s="35"/>
      <c r="H539" s="5" t="s">
        <v>598</v>
      </c>
    </row>
    <row r="540" spans="1:9" s="39" customFormat="1" ht="15" customHeight="1" x14ac:dyDescent="0.25">
      <c r="A540" s="77">
        <v>531</v>
      </c>
      <c r="B540" s="6" t="s">
        <v>715</v>
      </c>
      <c r="C540" s="20" t="s">
        <v>716</v>
      </c>
      <c r="D540" s="6" t="s">
        <v>715</v>
      </c>
      <c r="E540" s="25">
        <v>2070</v>
      </c>
      <c r="F540" s="35"/>
      <c r="G540" s="35"/>
      <c r="H540" s="5" t="s">
        <v>598</v>
      </c>
    </row>
    <row r="541" spans="1:9" s="39" customFormat="1" ht="15" customHeight="1" x14ac:dyDescent="0.25">
      <c r="A541" s="77">
        <v>532</v>
      </c>
      <c r="B541" s="6" t="s">
        <v>717</v>
      </c>
      <c r="C541" s="20" t="s">
        <v>718</v>
      </c>
      <c r="D541" s="6" t="s">
        <v>717</v>
      </c>
      <c r="E541" s="25">
        <v>2905</v>
      </c>
      <c r="F541" s="35"/>
      <c r="G541" s="35"/>
      <c r="H541" s="5" t="s">
        <v>598</v>
      </c>
    </row>
    <row r="542" spans="1:9" s="39" customFormat="1" ht="15" customHeight="1" x14ac:dyDescent="0.25">
      <c r="A542" s="77">
        <v>533</v>
      </c>
      <c r="B542" s="6" t="s">
        <v>719</v>
      </c>
      <c r="C542" s="20" t="s">
        <v>720</v>
      </c>
      <c r="D542" s="6" t="s">
        <v>719</v>
      </c>
      <c r="E542" s="25">
        <v>718</v>
      </c>
      <c r="F542" s="35">
        <v>745</v>
      </c>
      <c r="G542" s="35"/>
      <c r="H542" s="5" t="s">
        <v>598</v>
      </c>
    </row>
    <row r="543" spans="1:9" s="39" customFormat="1" ht="15" customHeight="1" x14ac:dyDescent="0.25">
      <c r="A543" s="51">
        <v>534</v>
      </c>
      <c r="B543" s="6" t="s">
        <v>721</v>
      </c>
      <c r="C543" s="20" t="s">
        <v>722</v>
      </c>
      <c r="D543" s="6" t="s">
        <v>721</v>
      </c>
      <c r="E543" s="25">
        <v>138</v>
      </c>
      <c r="F543" s="35"/>
      <c r="G543" s="35"/>
      <c r="H543" s="5" t="s">
        <v>598</v>
      </c>
      <c r="I543" s="39">
        <v>658</v>
      </c>
    </row>
    <row r="544" spans="1:9" s="39" customFormat="1" ht="22.5" customHeight="1" x14ac:dyDescent="0.25">
      <c r="A544" s="77">
        <v>535</v>
      </c>
      <c r="B544" s="6" t="s">
        <v>723</v>
      </c>
      <c r="C544" s="20" t="s">
        <v>674</v>
      </c>
      <c r="D544" s="6" t="s">
        <v>723</v>
      </c>
      <c r="E544" s="25">
        <v>638</v>
      </c>
      <c r="F544" s="35"/>
      <c r="G544" s="35"/>
      <c r="H544" s="5" t="s">
        <v>598</v>
      </c>
    </row>
    <row r="545" spans="1:9" s="39" customFormat="1" ht="15" customHeight="1" x14ac:dyDescent="0.25">
      <c r="A545" s="51">
        <v>536</v>
      </c>
      <c r="B545" s="6" t="s">
        <v>724</v>
      </c>
      <c r="C545" s="20" t="s">
        <v>725</v>
      </c>
      <c r="D545" s="6" t="s">
        <v>724</v>
      </c>
      <c r="E545" s="25">
        <v>617</v>
      </c>
      <c r="F545" s="35"/>
      <c r="G545" s="35"/>
      <c r="H545" s="5" t="s">
        <v>598</v>
      </c>
    </row>
    <row r="546" spans="1:9" s="39" customFormat="1" ht="15" customHeight="1" x14ac:dyDescent="0.25">
      <c r="A546" s="77">
        <v>537</v>
      </c>
      <c r="B546" s="6" t="s">
        <v>726</v>
      </c>
      <c r="C546" s="20" t="s">
        <v>727</v>
      </c>
      <c r="D546" s="6" t="s">
        <v>726</v>
      </c>
      <c r="E546" s="25">
        <v>1158</v>
      </c>
      <c r="F546" s="35"/>
      <c r="G546" s="35"/>
      <c r="H546" s="5" t="s">
        <v>598</v>
      </c>
    </row>
    <row r="547" spans="1:9" s="39" customFormat="1" ht="15" customHeight="1" x14ac:dyDescent="0.25">
      <c r="A547" s="77">
        <v>538</v>
      </c>
      <c r="B547" s="6" t="s">
        <v>728</v>
      </c>
      <c r="C547" s="20" t="s">
        <v>729</v>
      </c>
      <c r="D547" s="6" t="s">
        <v>728</v>
      </c>
      <c r="E547" s="25">
        <v>3105</v>
      </c>
      <c r="F547" s="35"/>
      <c r="G547" s="35"/>
      <c r="H547" s="5" t="s">
        <v>598</v>
      </c>
    </row>
    <row r="548" spans="1:9" s="39" customFormat="1" ht="15" customHeight="1" x14ac:dyDescent="0.25">
      <c r="A548" s="77">
        <v>539</v>
      </c>
      <c r="B548" s="6" t="s">
        <v>730</v>
      </c>
      <c r="C548" s="20" t="s">
        <v>731</v>
      </c>
      <c r="D548" s="6" t="s">
        <v>730</v>
      </c>
      <c r="E548" s="25">
        <v>4767</v>
      </c>
      <c r="F548" s="35"/>
      <c r="G548" s="35"/>
      <c r="H548" s="5" t="s">
        <v>598</v>
      </c>
    </row>
    <row r="549" spans="1:9" s="39" customFormat="1" ht="15" customHeight="1" x14ac:dyDescent="0.25">
      <c r="A549" s="51">
        <v>540</v>
      </c>
      <c r="B549" s="6" t="s">
        <v>732</v>
      </c>
      <c r="C549" s="20" t="s">
        <v>733</v>
      </c>
      <c r="D549" s="6" t="s">
        <v>732</v>
      </c>
      <c r="E549" s="25">
        <v>51</v>
      </c>
      <c r="F549" s="35"/>
      <c r="G549" s="35"/>
      <c r="H549" s="5" t="s">
        <v>598</v>
      </c>
      <c r="I549" s="39">
        <v>150</v>
      </c>
    </row>
    <row r="550" spans="1:9" s="39" customFormat="1" ht="22.5" customHeight="1" x14ac:dyDescent="0.25">
      <c r="A550" s="77">
        <v>541</v>
      </c>
      <c r="B550" s="6" t="s">
        <v>734</v>
      </c>
      <c r="C550" s="20" t="s">
        <v>733</v>
      </c>
      <c r="D550" s="6" t="s">
        <v>734</v>
      </c>
      <c r="E550" s="25">
        <v>60</v>
      </c>
      <c r="F550" s="35"/>
      <c r="G550" s="35"/>
      <c r="H550" s="5" t="s">
        <v>598</v>
      </c>
      <c r="I550" s="39">
        <v>218</v>
      </c>
    </row>
    <row r="551" spans="1:9" s="39" customFormat="1" ht="15" customHeight="1" x14ac:dyDescent="0.25">
      <c r="A551" s="51">
        <v>542</v>
      </c>
      <c r="B551" s="6" t="s">
        <v>735</v>
      </c>
      <c r="C551" s="20" t="s">
        <v>649</v>
      </c>
      <c r="D551" s="6" t="s">
        <v>735</v>
      </c>
      <c r="E551" s="25">
        <v>126</v>
      </c>
      <c r="F551" s="35"/>
      <c r="G551" s="35"/>
      <c r="H551" s="5" t="s">
        <v>598</v>
      </c>
    </row>
    <row r="552" spans="1:9" s="39" customFormat="1" ht="23.25" customHeight="1" x14ac:dyDescent="0.25">
      <c r="A552" s="77">
        <v>543</v>
      </c>
      <c r="B552" s="6" t="s">
        <v>736</v>
      </c>
      <c r="C552" s="20" t="s">
        <v>737</v>
      </c>
      <c r="D552" s="6" t="s">
        <v>736</v>
      </c>
      <c r="E552" s="25">
        <v>1278</v>
      </c>
      <c r="F552" s="35">
        <v>1327</v>
      </c>
      <c r="G552" s="35"/>
      <c r="H552" s="5" t="s">
        <v>598</v>
      </c>
    </row>
    <row r="553" spans="1:9" s="39" customFormat="1" ht="15" customHeight="1" x14ac:dyDescent="0.25">
      <c r="A553" s="77">
        <v>544</v>
      </c>
      <c r="B553" s="6" t="s">
        <v>738</v>
      </c>
      <c r="C553" s="20" t="s">
        <v>663</v>
      </c>
      <c r="D553" s="6" t="s">
        <v>738</v>
      </c>
      <c r="E553" s="25">
        <v>1769</v>
      </c>
      <c r="F553" s="35"/>
      <c r="G553" s="35"/>
      <c r="H553" s="5" t="s">
        <v>598</v>
      </c>
      <c r="I553" s="39">
        <v>3500</v>
      </c>
    </row>
    <row r="554" spans="1:9" s="39" customFormat="1" ht="15" customHeight="1" x14ac:dyDescent="0.25">
      <c r="A554" s="77">
        <v>545</v>
      </c>
      <c r="B554" s="6" t="s">
        <v>739</v>
      </c>
      <c r="C554" s="20" t="s">
        <v>663</v>
      </c>
      <c r="D554" s="6" t="s">
        <v>739</v>
      </c>
      <c r="E554" s="25">
        <v>3028</v>
      </c>
      <c r="F554" s="35"/>
      <c r="G554" s="35"/>
      <c r="H554" s="5" t="s">
        <v>598</v>
      </c>
      <c r="I554" s="39">
        <v>6120</v>
      </c>
    </row>
    <row r="555" spans="1:9" s="39" customFormat="1" ht="15" customHeight="1" x14ac:dyDescent="0.25">
      <c r="A555" s="51">
        <v>546</v>
      </c>
      <c r="B555" s="6" t="s">
        <v>740</v>
      </c>
      <c r="C555" s="20" t="s">
        <v>741</v>
      </c>
      <c r="D555" s="6" t="s">
        <v>740</v>
      </c>
      <c r="E555" s="25">
        <v>107</v>
      </c>
      <c r="F555" s="35"/>
      <c r="G555" s="35"/>
      <c r="H555" s="5" t="s">
        <v>598</v>
      </c>
    </row>
    <row r="556" spans="1:9" s="39" customFormat="1" ht="15" customHeight="1" x14ac:dyDescent="0.25">
      <c r="A556" s="77">
        <v>547</v>
      </c>
      <c r="B556" s="6" t="s">
        <v>742</v>
      </c>
      <c r="C556" s="20" t="s">
        <v>692</v>
      </c>
      <c r="D556" s="6" t="s">
        <v>742</v>
      </c>
      <c r="E556" s="25">
        <v>63</v>
      </c>
      <c r="F556" s="35"/>
      <c r="G556" s="35"/>
      <c r="H556" s="5" t="s">
        <v>598</v>
      </c>
    </row>
    <row r="557" spans="1:9" s="39" customFormat="1" ht="15" customHeight="1" x14ac:dyDescent="0.25">
      <c r="A557" s="51">
        <v>548</v>
      </c>
      <c r="B557" s="6" t="s">
        <v>743</v>
      </c>
      <c r="C557" s="20" t="s">
        <v>744</v>
      </c>
      <c r="D557" s="6" t="s">
        <v>743</v>
      </c>
      <c r="E557" s="25">
        <v>61</v>
      </c>
      <c r="F557" s="35"/>
      <c r="G557" s="35"/>
      <c r="H557" s="5" t="s">
        <v>598</v>
      </c>
    </row>
    <row r="558" spans="1:9" s="39" customFormat="1" ht="15" customHeight="1" x14ac:dyDescent="0.25">
      <c r="A558" s="77">
        <v>549</v>
      </c>
      <c r="B558" s="6" t="s">
        <v>745</v>
      </c>
      <c r="C558" s="20" t="s">
        <v>746</v>
      </c>
      <c r="D558" s="6" t="s">
        <v>745</v>
      </c>
      <c r="E558" s="25">
        <v>871</v>
      </c>
      <c r="F558" s="35"/>
      <c r="G558" s="35"/>
      <c r="H558" s="5" t="s">
        <v>598</v>
      </c>
    </row>
    <row r="559" spans="1:9" s="39" customFormat="1" ht="15" customHeight="1" x14ac:dyDescent="0.25">
      <c r="A559" s="77">
        <v>550</v>
      </c>
      <c r="B559" s="6" t="s">
        <v>747</v>
      </c>
      <c r="C559" s="20" t="s">
        <v>748</v>
      </c>
      <c r="D559" s="6" t="s">
        <v>747</v>
      </c>
      <c r="E559" s="25">
        <v>44</v>
      </c>
      <c r="F559" s="35"/>
      <c r="G559" s="35"/>
      <c r="H559" s="5" t="s">
        <v>598</v>
      </c>
    </row>
    <row r="560" spans="1:9" s="39" customFormat="1" ht="15" customHeight="1" x14ac:dyDescent="0.25">
      <c r="A560" s="77">
        <v>551</v>
      </c>
      <c r="B560" s="6" t="s">
        <v>749</v>
      </c>
      <c r="C560" s="20" t="s">
        <v>750</v>
      </c>
      <c r="D560" s="6" t="s">
        <v>749</v>
      </c>
      <c r="E560" s="25">
        <v>9590</v>
      </c>
      <c r="F560" s="35"/>
      <c r="G560" s="35"/>
      <c r="H560" s="5" t="s">
        <v>598</v>
      </c>
    </row>
    <row r="561" spans="1:9" s="39" customFormat="1" ht="15" customHeight="1" x14ac:dyDescent="0.25">
      <c r="A561" s="51">
        <v>552</v>
      </c>
      <c r="B561" s="6" t="s">
        <v>751</v>
      </c>
      <c r="C561" s="20" t="s">
        <v>752</v>
      </c>
      <c r="D561" s="6" t="s">
        <v>751</v>
      </c>
      <c r="E561" s="25">
        <v>4171</v>
      </c>
      <c r="F561" s="35"/>
      <c r="G561" s="35"/>
      <c r="H561" s="5" t="s">
        <v>598</v>
      </c>
    </row>
    <row r="562" spans="1:9" s="39" customFormat="1" ht="15" customHeight="1" x14ac:dyDescent="0.25">
      <c r="A562" s="77">
        <v>553</v>
      </c>
      <c r="B562" s="6" t="s">
        <v>753</v>
      </c>
      <c r="C562" s="20" t="s">
        <v>614</v>
      </c>
      <c r="D562" s="6" t="s">
        <v>753</v>
      </c>
      <c r="E562" s="25">
        <v>3672</v>
      </c>
      <c r="F562" s="35">
        <v>3809</v>
      </c>
      <c r="G562" s="35"/>
      <c r="H562" s="5" t="s">
        <v>598</v>
      </c>
    </row>
    <row r="563" spans="1:9" s="39" customFormat="1" ht="15" customHeight="1" x14ac:dyDescent="0.25">
      <c r="A563" s="51">
        <v>554</v>
      </c>
      <c r="B563" s="6" t="s">
        <v>754</v>
      </c>
      <c r="C563" s="20" t="s">
        <v>614</v>
      </c>
      <c r="D563" s="6" t="s">
        <v>754</v>
      </c>
      <c r="E563" s="25">
        <v>734</v>
      </c>
      <c r="F563" s="35">
        <v>762</v>
      </c>
      <c r="G563" s="35"/>
      <c r="H563" s="5" t="s">
        <v>598</v>
      </c>
    </row>
    <row r="564" spans="1:9" s="39" customFormat="1" ht="15" customHeight="1" x14ac:dyDescent="0.25">
      <c r="A564" s="77">
        <v>555</v>
      </c>
      <c r="B564" s="6" t="s">
        <v>755</v>
      </c>
      <c r="C564" s="20" t="s">
        <v>674</v>
      </c>
      <c r="D564" s="6" t="s">
        <v>755</v>
      </c>
      <c r="E564" s="25">
        <v>91</v>
      </c>
      <c r="F564" s="35"/>
      <c r="G564" s="35"/>
      <c r="H564" s="5" t="s">
        <v>598</v>
      </c>
    </row>
    <row r="565" spans="1:9" s="39" customFormat="1" ht="15" customHeight="1" x14ac:dyDescent="0.25">
      <c r="A565" s="77">
        <v>556</v>
      </c>
      <c r="B565" s="6" t="s">
        <v>756</v>
      </c>
      <c r="C565" s="20" t="s">
        <v>757</v>
      </c>
      <c r="D565" s="6" t="s">
        <v>756</v>
      </c>
      <c r="E565" s="25">
        <v>1822</v>
      </c>
      <c r="F565" s="35"/>
      <c r="G565" s="35"/>
      <c r="H565" s="5" t="s">
        <v>598</v>
      </c>
    </row>
    <row r="566" spans="1:9" s="39" customFormat="1" ht="15" customHeight="1" x14ac:dyDescent="0.25">
      <c r="A566" s="77">
        <v>557</v>
      </c>
      <c r="B566" s="6" t="s">
        <v>758</v>
      </c>
      <c r="C566" s="20" t="s">
        <v>759</v>
      </c>
      <c r="D566" s="6" t="s">
        <v>758</v>
      </c>
      <c r="E566" s="25">
        <v>451</v>
      </c>
      <c r="F566" s="35"/>
      <c r="G566" s="35"/>
      <c r="H566" s="5" t="s">
        <v>598</v>
      </c>
    </row>
    <row r="567" spans="1:9" s="39" customFormat="1" ht="15" customHeight="1" x14ac:dyDescent="0.25">
      <c r="A567" s="51">
        <v>558</v>
      </c>
      <c r="B567" s="6" t="s">
        <v>760</v>
      </c>
      <c r="C567" s="20" t="s">
        <v>761</v>
      </c>
      <c r="D567" s="6" t="s">
        <v>760</v>
      </c>
      <c r="E567" s="25">
        <v>807</v>
      </c>
      <c r="F567" s="35"/>
      <c r="G567" s="35"/>
      <c r="H567" s="5" t="s">
        <v>598</v>
      </c>
    </row>
    <row r="568" spans="1:9" s="39" customFormat="1" ht="15" customHeight="1" x14ac:dyDescent="0.25">
      <c r="A568" s="77">
        <v>559</v>
      </c>
      <c r="B568" s="6" t="s">
        <v>762</v>
      </c>
      <c r="C568" s="20" t="s">
        <v>759</v>
      </c>
      <c r="D568" s="6" t="s">
        <v>762</v>
      </c>
      <c r="E568" s="25">
        <v>1203</v>
      </c>
      <c r="F568" s="35"/>
      <c r="G568" s="35"/>
      <c r="H568" s="5" t="s">
        <v>598</v>
      </c>
    </row>
    <row r="569" spans="1:9" s="39" customFormat="1" ht="15" customHeight="1" x14ac:dyDescent="0.25">
      <c r="A569" s="51">
        <v>560</v>
      </c>
      <c r="B569" s="6" t="s">
        <v>763</v>
      </c>
      <c r="C569" s="20" t="s">
        <v>761</v>
      </c>
      <c r="D569" s="6" t="s">
        <v>763</v>
      </c>
      <c r="E569" s="25">
        <v>1203</v>
      </c>
      <c r="F569" s="35"/>
      <c r="G569" s="35"/>
      <c r="H569" s="5" t="s">
        <v>598</v>
      </c>
    </row>
    <row r="570" spans="1:9" s="39" customFormat="1" ht="15" customHeight="1" x14ac:dyDescent="0.25">
      <c r="A570" s="77">
        <v>561</v>
      </c>
      <c r="B570" s="6" t="s">
        <v>764</v>
      </c>
      <c r="C570" s="20" t="s">
        <v>765</v>
      </c>
      <c r="D570" s="6" t="s">
        <v>764</v>
      </c>
      <c r="E570" s="25">
        <v>1817</v>
      </c>
      <c r="F570" s="35"/>
      <c r="G570" s="35"/>
      <c r="H570" s="5" t="s">
        <v>598</v>
      </c>
      <c r="I570" s="39">
        <v>5350</v>
      </c>
    </row>
    <row r="571" spans="1:9" s="39" customFormat="1" ht="15" customHeight="1" x14ac:dyDescent="0.25">
      <c r="A571" s="77">
        <v>562</v>
      </c>
      <c r="B571" s="6" t="s">
        <v>766</v>
      </c>
      <c r="C571" s="20" t="s">
        <v>680</v>
      </c>
      <c r="D571" s="6" t="s">
        <v>766</v>
      </c>
      <c r="E571" s="25">
        <v>24</v>
      </c>
      <c r="F571" s="35"/>
      <c r="G571" s="35"/>
      <c r="H571" s="5" t="s">
        <v>598</v>
      </c>
    </row>
    <row r="572" spans="1:9" s="39" customFormat="1" ht="15" customHeight="1" x14ac:dyDescent="0.25">
      <c r="A572" s="77">
        <v>563</v>
      </c>
      <c r="B572" s="6" t="s">
        <v>767</v>
      </c>
      <c r="C572" s="20" t="s">
        <v>768</v>
      </c>
      <c r="D572" s="6" t="s">
        <v>767</v>
      </c>
      <c r="E572" s="25">
        <v>377</v>
      </c>
      <c r="F572" s="35"/>
      <c r="G572" s="35"/>
      <c r="H572" s="5" t="s">
        <v>598</v>
      </c>
    </row>
    <row r="573" spans="1:9" s="39" customFormat="1" ht="15" customHeight="1" x14ac:dyDescent="0.25">
      <c r="A573" s="51">
        <v>564</v>
      </c>
      <c r="B573" s="6" t="s">
        <v>769</v>
      </c>
      <c r="C573" s="20" t="s">
        <v>770</v>
      </c>
      <c r="D573" s="6" t="s">
        <v>769</v>
      </c>
      <c r="E573" s="25">
        <v>199</v>
      </c>
      <c r="F573" s="35"/>
      <c r="G573" s="35"/>
      <c r="H573" s="5" t="s">
        <v>598</v>
      </c>
    </row>
    <row r="574" spans="1:9" s="39" customFormat="1" ht="15" customHeight="1" x14ac:dyDescent="0.25">
      <c r="A574" s="77">
        <v>565</v>
      </c>
      <c r="B574" s="6" t="s">
        <v>771</v>
      </c>
      <c r="C574" s="20" t="s">
        <v>772</v>
      </c>
      <c r="D574" s="6" t="s">
        <v>771</v>
      </c>
      <c r="E574" s="25">
        <v>4405</v>
      </c>
      <c r="F574" s="35"/>
      <c r="G574" s="35"/>
      <c r="H574" s="5" t="s">
        <v>598</v>
      </c>
    </row>
    <row r="575" spans="1:9" s="39" customFormat="1" ht="15" customHeight="1" x14ac:dyDescent="0.25">
      <c r="A575" s="51">
        <v>566</v>
      </c>
      <c r="B575" s="6" t="s">
        <v>773</v>
      </c>
      <c r="C575" s="20" t="s">
        <v>774</v>
      </c>
      <c r="D575" s="6" t="s">
        <v>773</v>
      </c>
      <c r="E575" s="25">
        <v>73</v>
      </c>
      <c r="F575" s="35"/>
      <c r="G575" s="35"/>
      <c r="H575" s="5" t="s">
        <v>598</v>
      </c>
    </row>
    <row r="576" spans="1:9" s="39" customFormat="1" ht="15" customHeight="1" x14ac:dyDescent="0.25">
      <c r="A576" s="77">
        <v>567</v>
      </c>
      <c r="B576" s="6" t="s">
        <v>775</v>
      </c>
      <c r="C576" s="20" t="s">
        <v>776</v>
      </c>
      <c r="D576" s="6" t="s">
        <v>775</v>
      </c>
      <c r="E576" s="25">
        <v>203</v>
      </c>
      <c r="F576" s="35"/>
      <c r="G576" s="35"/>
      <c r="H576" s="5" t="s">
        <v>598</v>
      </c>
    </row>
    <row r="577" spans="1:9" s="39" customFormat="1" ht="15" customHeight="1" x14ac:dyDescent="0.25">
      <c r="A577" s="77">
        <v>568</v>
      </c>
      <c r="B577" s="6" t="s">
        <v>777</v>
      </c>
      <c r="C577" s="20" t="s">
        <v>778</v>
      </c>
      <c r="D577" s="6" t="s">
        <v>777</v>
      </c>
      <c r="E577" s="25">
        <v>497</v>
      </c>
      <c r="F577" s="35"/>
      <c r="G577" s="35"/>
      <c r="H577" s="5" t="s">
        <v>598</v>
      </c>
      <c r="I577" s="39">
        <v>1328</v>
      </c>
    </row>
    <row r="578" spans="1:9" s="39" customFormat="1" ht="15" customHeight="1" x14ac:dyDescent="0.25">
      <c r="A578" s="77">
        <v>569</v>
      </c>
      <c r="B578" s="6" t="s">
        <v>779</v>
      </c>
      <c r="C578" s="20" t="s">
        <v>780</v>
      </c>
      <c r="D578" s="6" t="s">
        <v>779</v>
      </c>
      <c r="E578" s="25">
        <v>2070</v>
      </c>
      <c r="F578" s="35"/>
      <c r="G578" s="35"/>
      <c r="H578" s="5" t="s">
        <v>598</v>
      </c>
    </row>
    <row r="579" spans="1:9" s="39" customFormat="1" ht="15" customHeight="1" x14ac:dyDescent="0.25">
      <c r="A579" s="51">
        <v>570</v>
      </c>
      <c r="B579" s="6" t="s">
        <v>781</v>
      </c>
      <c r="C579" s="20" t="s">
        <v>782</v>
      </c>
      <c r="D579" s="6" t="s">
        <v>781</v>
      </c>
      <c r="E579" s="25">
        <v>181</v>
      </c>
      <c r="F579" s="35"/>
      <c r="G579" s="35"/>
      <c r="H579" s="5" t="s">
        <v>598</v>
      </c>
    </row>
    <row r="580" spans="1:9" s="39" customFormat="1" ht="15" customHeight="1" x14ac:dyDescent="0.25">
      <c r="A580" s="77">
        <v>571</v>
      </c>
      <c r="B580" s="6" t="s">
        <v>783</v>
      </c>
      <c r="C580" s="20" t="s">
        <v>784</v>
      </c>
      <c r="D580" s="6" t="s">
        <v>783</v>
      </c>
      <c r="E580" s="25">
        <v>369</v>
      </c>
      <c r="F580" s="35"/>
      <c r="G580" s="35"/>
      <c r="H580" s="5" t="s">
        <v>598</v>
      </c>
    </row>
    <row r="581" spans="1:9" s="39" customFormat="1" ht="15" customHeight="1" x14ac:dyDescent="0.25">
      <c r="A581" s="51">
        <v>572</v>
      </c>
      <c r="B581" s="6" t="s">
        <v>785</v>
      </c>
      <c r="C581" s="20" t="s">
        <v>786</v>
      </c>
      <c r="D581" s="6" t="s">
        <v>785</v>
      </c>
      <c r="E581" s="25">
        <v>3507</v>
      </c>
      <c r="F581" s="35"/>
      <c r="G581" s="35"/>
      <c r="H581" s="5" t="s">
        <v>598</v>
      </c>
    </row>
    <row r="582" spans="1:9" s="39" customFormat="1" ht="15" customHeight="1" x14ac:dyDescent="0.25">
      <c r="A582" s="77">
        <v>573</v>
      </c>
      <c r="B582" s="6" t="s">
        <v>787</v>
      </c>
      <c r="C582" s="20" t="s">
        <v>788</v>
      </c>
      <c r="D582" s="6" t="s">
        <v>787</v>
      </c>
      <c r="E582" s="25">
        <v>107</v>
      </c>
      <c r="F582" s="35"/>
      <c r="G582" s="35"/>
      <c r="H582" s="5" t="s">
        <v>598</v>
      </c>
    </row>
    <row r="583" spans="1:9" s="39" customFormat="1" ht="15" customHeight="1" x14ac:dyDescent="0.25">
      <c r="A583" s="77">
        <v>574</v>
      </c>
      <c r="B583" s="6" t="s">
        <v>789</v>
      </c>
      <c r="C583" s="20" t="s">
        <v>790</v>
      </c>
      <c r="D583" s="6" t="s">
        <v>789</v>
      </c>
      <c r="E583" s="25">
        <v>23</v>
      </c>
      <c r="F583" s="35"/>
      <c r="G583" s="35"/>
      <c r="H583" s="5" t="s">
        <v>598</v>
      </c>
      <c r="I583" s="39">
        <v>150</v>
      </c>
    </row>
    <row r="584" spans="1:9" s="39" customFormat="1" ht="15" customHeight="1" x14ac:dyDescent="0.25">
      <c r="A584" s="77">
        <v>575</v>
      </c>
      <c r="B584" s="6" t="s">
        <v>791</v>
      </c>
      <c r="C584" s="20" t="s">
        <v>752</v>
      </c>
      <c r="D584" s="6" t="s">
        <v>791</v>
      </c>
      <c r="E584" s="25">
        <v>2105</v>
      </c>
      <c r="F584" s="35"/>
      <c r="G584" s="35"/>
      <c r="H584" s="5" t="s">
        <v>598</v>
      </c>
    </row>
    <row r="585" spans="1:9" s="39" customFormat="1" ht="15" customHeight="1" x14ac:dyDescent="0.25">
      <c r="A585" s="51">
        <v>576</v>
      </c>
      <c r="B585" s="6" t="s">
        <v>792</v>
      </c>
      <c r="C585" s="20" t="s">
        <v>793</v>
      </c>
      <c r="D585" s="6" t="s">
        <v>792</v>
      </c>
      <c r="E585" s="25">
        <v>219</v>
      </c>
      <c r="F585" s="35"/>
      <c r="G585" s="35"/>
      <c r="H585" s="5" t="s">
        <v>598</v>
      </c>
    </row>
    <row r="586" spans="1:9" s="39" customFormat="1" ht="15" customHeight="1" x14ac:dyDescent="0.25">
      <c r="A586" s="77">
        <v>577</v>
      </c>
      <c r="B586" s="6" t="s">
        <v>794</v>
      </c>
      <c r="C586" s="20" t="s">
        <v>795</v>
      </c>
      <c r="D586" s="6" t="s">
        <v>794</v>
      </c>
      <c r="E586" s="25">
        <v>1880</v>
      </c>
      <c r="F586" s="35"/>
      <c r="G586" s="35"/>
      <c r="H586" s="5" t="s">
        <v>598</v>
      </c>
    </row>
    <row r="587" spans="1:9" s="39" customFormat="1" ht="15" customHeight="1" x14ac:dyDescent="0.25">
      <c r="A587" s="51">
        <v>578</v>
      </c>
      <c r="B587" s="6" t="s">
        <v>796</v>
      </c>
      <c r="C587" s="20" t="s">
        <v>778</v>
      </c>
      <c r="D587" s="6" t="s">
        <v>796</v>
      </c>
      <c r="E587" s="25">
        <v>2100</v>
      </c>
      <c r="F587" s="35"/>
      <c r="G587" s="35"/>
      <c r="H587" s="5" t="s">
        <v>598</v>
      </c>
    </row>
    <row r="588" spans="1:9" s="39" customFormat="1" ht="15" customHeight="1" x14ac:dyDescent="0.25">
      <c r="A588" s="77">
        <v>579</v>
      </c>
      <c r="B588" s="6" t="s">
        <v>797</v>
      </c>
      <c r="C588" s="6" t="s">
        <v>798</v>
      </c>
      <c r="D588" s="6" t="s">
        <v>797</v>
      </c>
      <c r="E588" s="25">
        <v>79</v>
      </c>
      <c r="F588" s="35"/>
      <c r="G588" s="35"/>
      <c r="H588" s="5" t="s">
        <v>598</v>
      </c>
      <c r="I588" s="39">
        <v>250</v>
      </c>
    </row>
    <row r="589" spans="1:9" s="39" customFormat="1" ht="15" customHeight="1" x14ac:dyDescent="0.25">
      <c r="A589" s="77">
        <v>580</v>
      </c>
      <c r="B589" s="6" t="s">
        <v>799</v>
      </c>
      <c r="C589" s="6" t="s">
        <v>800</v>
      </c>
      <c r="D589" s="6" t="s">
        <v>799</v>
      </c>
      <c r="E589" s="25">
        <v>91</v>
      </c>
      <c r="F589" s="35"/>
      <c r="G589" s="35"/>
      <c r="H589" s="5" t="s">
        <v>598</v>
      </c>
      <c r="I589" s="39">
        <v>919</v>
      </c>
    </row>
    <row r="590" spans="1:9" s="39" customFormat="1" ht="15" customHeight="1" x14ac:dyDescent="0.25">
      <c r="A590" s="77">
        <v>581</v>
      </c>
      <c r="B590" s="6" t="s">
        <v>801</v>
      </c>
      <c r="C590" s="6" t="s">
        <v>802</v>
      </c>
      <c r="D590" s="6" t="s">
        <v>801</v>
      </c>
      <c r="E590" s="25">
        <v>463</v>
      </c>
      <c r="F590" s="35"/>
      <c r="G590" s="35"/>
      <c r="H590" s="5" t="s">
        <v>598</v>
      </c>
    </row>
    <row r="591" spans="1:9" s="39" customFormat="1" ht="22.5" customHeight="1" x14ac:dyDescent="0.25">
      <c r="A591" s="51">
        <v>582</v>
      </c>
      <c r="B591" s="6" t="s">
        <v>803</v>
      </c>
      <c r="C591" s="6" t="s">
        <v>804</v>
      </c>
      <c r="D591" s="6" t="s">
        <v>803</v>
      </c>
      <c r="E591" s="25">
        <v>64</v>
      </c>
      <c r="F591" s="35"/>
      <c r="G591" s="35"/>
      <c r="H591" s="5" t="s">
        <v>598</v>
      </c>
    </row>
    <row r="592" spans="1:9" s="39" customFormat="1" ht="15" customHeight="1" x14ac:dyDescent="0.25">
      <c r="A592" s="77">
        <v>583</v>
      </c>
      <c r="B592" s="6" t="s">
        <v>805</v>
      </c>
      <c r="C592" s="6" t="s">
        <v>649</v>
      </c>
      <c r="D592" s="6" t="s">
        <v>805</v>
      </c>
      <c r="E592" s="25">
        <v>2350</v>
      </c>
      <c r="F592" s="35">
        <v>3583</v>
      </c>
      <c r="G592" s="35"/>
      <c r="H592" s="5" t="s">
        <v>598</v>
      </c>
    </row>
    <row r="593" spans="1:9" s="39" customFormat="1" ht="15" customHeight="1" x14ac:dyDescent="0.25">
      <c r="A593" s="51">
        <v>584</v>
      </c>
      <c r="B593" s="6" t="s">
        <v>806</v>
      </c>
      <c r="C593" s="6" t="s">
        <v>807</v>
      </c>
      <c r="D593" s="6" t="s">
        <v>806</v>
      </c>
      <c r="E593" s="25">
        <v>190</v>
      </c>
      <c r="F593" s="35"/>
      <c r="G593" s="35"/>
      <c r="H593" s="5" t="s">
        <v>598</v>
      </c>
    </row>
    <row r="594" spans="1:9" s="39" customFormat="1" ht="15" customHeight="1" x14ac:dyDescent="0.25">
      <c r="A594" s="77">
        <v>585</v>
      </c>
      <c r="B594" s="6" t="s">
        <v>808</v>
      </c>
      <c r="C594" s="6" t="s">
        <v>809</v>
      </c>
      <c r="D594" s="6" t="s">
        <v>808</v>
      </c>
      <c r="E594" s="25">
        <v>44</v>
      </c>
      <c r="F594" s="35"/>
      <c r="G594" s="35"/>
      <c r="H594" s="5" t="s">
        <v>598</v>
      </c>
    </row>
    <row r="595" spans="1:9" s="39" customFormat="1" ht="15" customHeight="1" x14ac:dyDescent="0.25">
      <c r="A595" s="77">
        <v>586</v>
      </c>
      <c r="B595" s="6" t="s">
        <v>810</v>
      </c>
      <c r="C595" s="6" t="s">
        <v>790</v>
      </c>
      <c r="D595" s="6" t="s">
        <v>810</v>
      </c>
      <c r="E595" s="25">
        <v>17</v>
      </c>
      <c r="F595" s="35"/>
      <c r="G595" s="35"/>
      <c r="H595" s="5" t="s">
        <v>598</v>
      </c>
      <c r="I595" s="39">
        <v>180</v>
      </c>
    </row>
    <row r="596" spans="1:9" s="39" customFormat="1" ht="15" customHeight="1" x14ac:dyDescent="0.25">
      <c r="A596" s="77">
        <v>587</v>
      </c>
      <c r="B596" s="6" t="s">
        <v>811</v>
      </c>
      <c r="C596" s="6" t="s">
        <v>812</v>
      </c>
      <c r="D596" s="6" t="s">
        <v>811</v>
      </c>
      <c r="E596" s="25">
        <v>301</v>
      </c>
      <c r="F596" s="35"/>
      <c r="G596" s="35"/>
      <c r="H596" s="5" t="s">
        <v>598</v>
      </c>
    </row>
    <row r="597" spans="1:9" s="39" customFormat="1" ht="15" customHeight="1" x14ac:dyDescent="0.25">
      <c r="A597" s="51">
        <v>588</v>
      </c>
      <c r="B597" s="6" t="s">
        <v>813</v>
      </c>
      <c r="C597" s="20" t="s">
        <v>778</v>
      </c>
      <c r="D597" s="6" t="s">
        <v>813</v>
      </c>
      <c r="E597" s="25">
        <v>396</v>
      </c>
      <c r="F597" s="35">
        <v>410</v>
      </c>
      <c r="G597" s="35"/>
      <c r="H597" s="5" t="s">
        <v>598</v>
      </c>
    </row>
    <row r="598" spans="1:9" s="39" customFormat="1" ht="15" customHeight="1" x14ac:dyDescent="0.25">
      <c r="A598" s="77">
        <v>589</v>
      </c>
      <c r="B598" s="6" t="s">
        <v>814</v>
      </c>
      <c r="C598" s="20" t="s">
        <v>778</v>
      </c>
      <c r="D598" s="6" t="s">
        <v>814</v>
      </c>
      <c r="E598" s="25">
        <v>528</v>
      </c>
      <c r="F598" s="35">
        <v>547</v>
      </c>
      <c r="G598" s="35"/>
      <c r="H598" s="5" t="s">
        <v>598</v>
      </c>
    </row>
    <row r="599" spans="1:9" s="39" customFormat="1" ht="15" customHeight="1" x14ac:dyDescent="0.25">
      <c r="A599" s="51">
        <v>590</v>
      </c>
      <c r="B599" s="6" t="s">
        <v>815</v>
      </c>
      <c r="C599" s="6" t="s">
        <v>816</v>
      </c>
      <c r="D599" s="6" t="s">
        <v>815</v>
      </c>
      <c r="E599" s="25">
        <v>93</v>
      </c>
      <c r="F599" s="35"/>
      <c r="G599" s="35"/>
      <c r="H599" s="5" t="s">
        <v>598</v>
      </c>
    </row>
    <row r="600" spans="1:9" s="39" customFormat="1" ht="15" customHeight="1" x14ac:dyDescent="0.25">
      <c r="A600" s="77">
        <v>591</v>
      </c>
      <c r="B600" s="6" t="s">
        <v>817</v>
      </c>
      <c r="C600" s="6" t="s">
        <v>818</v>
      </c>
      <c r="D600" s="6" t="s">
        <v>817</v>
      </c>
      <c r="E600" s="25">
        <v>995</v>
      </c>
      <c r="F600" s="35"/>
      <c r="G600" s="35"/>
      <c r="H600" s="5" t="s">
        <v>598</v>
      </c>
    </row>
    <row r="601" spans="1:9" s="39" customFormat="1" ht="15" customHeight="1" x14ac:dyDescent="0.25">
      <c r="A601" s="77">
        <v>592</v>
      </c>
      <c r="B601" s="6" t="s">
        <v>819</v>
      </c>
      <c r="C601" s="6" t="s">
        <v>820</v>
      </c>
      <c r="D601" s="6" t="s">
        <v>819</v>
      </c>
      <c r="E601" s="25">
        <v>748</v>
      </c>
      <c r="F601" s="35"/>
      <c r="G601" s="35"/>
      <c r="H601" s="5" t="s">
        <v>598</v>
      </c>
    </row>
    <row r="602" spans="1:9" s="39" customFormat="1" ht="15" customHeight="1" x14ac:dyDescent="0.25">
      <c r="A602" s="77">
        <v>593</v>
      </c>
      <c r="B602" s="6" t="s">
        <v>821</v>
      </c>
      <c r="C602" s="6" t="s">
        <v>822</v>
      </c>
      <c r="D602" s="6" t="s">
        <v>821</v>
      </c>
      <c r="E602" s="25">
        <v>544</v>
      </c>
      <c r="F602" s="35"/>
      <c r="G602" s="35"/>
      <c r="H602" s="5" t="s">
        <v>598</v>
      </c>
    </row>
    <row r="603" spans="1:9" s="39" customFormat="1" ht="22.5" customHeight="1" x14ac:dyDescent="0.25">
      <c r="A603" s="51">
        <v>594</v>
      </c>
      <c r="B603" s="6" t="s">
        <v>823</v>
      </c>
      <c r="C603" s="6" t="s">
        <v>824</v>
      </c>
      <c r="D603" s="6" t="s">
        <v>823</v>
      </c>
      <c r="E603" s="25">
        <v>57</v>
      </c>
      <c r="F603" s="35"/>
      <c r="G603" s="35"/>
      <c r="H603" s="5" t="s">
        <v>598</v>
      </c>
    </row>
    <row r="604" spans="1:9" s="39" customFormat="1" ht="15" customHeight="1" x14ac:dyDescent="0.25">
      <c r="A604" s="77">
        <v>595</v>
      </c>
      <c r="B604" s="6" t="s">
        <v>825</v>
      </c>
      <c r="C604" s="20" t="s">
        <v>778</v>
      </c>
      <c r="D604" s="6" t="s">
        <v>825</v>
      </c>
      <c r="E604" s="25">
        <v>41</v>
      </c>
      <c r="F604" s="35"/>
      <c r="G604" s="35"/>
      <c r="H604" s="5" t="s">
        <v>598</v>
      </c>
    </row>
    <row r="605" spans="1:9" s="39" customFormat="1" ht="15" customHeight="1" x14ac:dyDescent="0.25">
      <c r="A605" s="51">
        <v>596</v>
      </c>
      <c r="B605" s="6" t="s">
        <v>826</v>
      </c>
      <c r="C605" s="6" t="s">
        <v>649</v>
      </c>
      <c r="D605" s="6" t="s">
        <v>826</v>
      </c>
      <c r="E605" s="25">
        <v>101</v>
      </c>
      <c r="F605" s="35"/>
      <c r="G605" s="35"/>
      <c r="H605" s="5" t="s">
        <v>598</v>
      </c>
    </row>
    <row r="606" spans="1:9" s="39" customFormat="1" ht="22.5" customHeight="1" x14ac:dyDescent="0.25">
      <c r="A606" s="77">
        <v>597</v>
      </c>
      <c r="B606" s="6" t="s">
        <v>827</v>
      </c>
      <c r="C606" s="6" t="s">
        <v>828</v>
      </c>
      <c r="D606" s="6" t="s">
        <v>827</v>
      </c>
      <c r="E606" s="25">
        <v>1208</v>
      </c>
      <c r="F606" s="35"/>
      <c r="G606" s="35"/>
      <c r="H606" s="5" t="s">
        <v>598</v>
      </c>
    </row>
    <row r="607" spans="1:9" s="39" customFormat="1" ht="15" customHeight="1" x14ac:dyDescent="0.25">
      <c r="A607" s="77">
        <v>598</v>
      </c>
      <c r="B607" s="6" t="s">
        <v>829</v>
      </c>
      <c r="C607" s="6" t="s">
        <v>790</v>
      </c>
      <c r="D607" s="6" t="s">
        <v>829</v>
      </c>
      <c r="E607" s="25">
        <v>10</v>
      </c>
      <c r="F607" s="35"/>
      <c r="G607" s="35"/>
      <c r="H607" s="5" t="s">
        <v>598</v>
      </c>
      <c r="I607" s="39">
        <v>170</v>
      </c>
    </row>
    <row r="608" spans="1:9" s="39" customFormat="1" ht="15" customHeight="1" x14ac:dyDescent="0.25">
      <c r="A608" s="77">
        <v>599</v>
      </c>
      <c r="B608" s="6" t="s">
        <v>830</v>
      </c>
      <c r="C608" s="6" t="s">
        <v>831</v>
      </c>
      <c r="D608" s="6" t="s">
        <v>830</v>
      </c>
      <c r="E608" s="25">
        <v>135</v>
      </c>
      <c r="F608" s="35"/>
      <c r="G608" s="35"/>
      <c r="H608" s="5" t="s">
        <v>598</v>
      </c>
    </row>
    <row r="609" spans="1:8" s="39" customFormat="1" ht="15" customHeight="1" x14ac:dyDescent="0.25">
      <c r="A609" s="51">
        <v>600</v>
      </c>
      <c r="B609" s="6" t="s">
        <v>832</v>
      </c>
      <c r="C609" s="6" t="s">
        <v>833</v>
      </c>
      <c r="D609" s="6" t="s">
        <v>832</v>
      </c>
      <c r="E609" s="25">
        <v>1740</v>
      </c>
      <c r="F609" s="35"/>
      <c r="G609" s="35"/>
      <c r="H609" s="5" t="s">
        <v>598</v>
      </c>
    </row>
    <row r="610" spans="1:8" s="39" customFormat="1" ht="15" customHeight="1" x14ac:dyDescent="0.25">
      <c r="A610" s="77">
        <v>601</v>
      </c>
      <c r="B610" s="6" t="s">
        <v>834</v>
      </c>
      <c r="C610" s="6" t="s">
        <v>835</v>
      </c>
      <c r="D610" s="6" t="s">
        <v>834</v>
      </c>
      <c r="E610" s="25">
        <v>109</v>
      </c>
      <c r="F610" s="35"/>
      <c r="G610" s="35"/>
      <c r="H610" s="5" t="s">
        <v>598</v>
      </c>
    </row>
    <row r="611" spans="1:8" s="39" customFormat="1" ht="15" customHeight="1" x14ac:dyDescent="0.25">
      <c r="A611" s="51">
        <v>602</v>
      </c>
      <c r="B611" s="6" t="s">
        <v>836</v>
      </c>
      <c r="C611" s="6" t="s">
        <v>837</v>
      </c>
      <c r="D611" s="6" t="s">
        <v>836</v>
      </c>
      <c r="E611" s="25">
        <v>46</v>
      </c>
      <c r="F611" s="35"/>
      <c r="G611" s="35"/>
      <c r="H611" s="5" t="s">
        <v>598</v>
      </c>
    </row>
    <row r="612" spans="1:8" s="39" customFormat="1" ht="15" customHeight="1" x14ac:dyDescent="0.25">
      <c r="A612" s="77">
        <v>603</v>
      </c>
      <c r="B612" s="6" t="s">
        <v>838</v>
      </c>
      <c r="C612" s="6" t="s">
        <v>839</v>
      </c>
      <c r="D612" s="6" t="s">
        <v>838</v>
      </c>
      <c r="E612" s="25">
        <v>95</v>
      </c>
      <c r="F612" s="35"/>
      <c r="G612" s="35"/>
      <c r="H612" s="5" t="s">
        <v>598</v>
      </c>
    </row>
    <row r="613" spans="1:8" s="39" customFormat="1" ht="15" customHeight="1" x14ac:dyDescent="0.25">
      <c r="A613" s="77">
        <v>604</v>
      </c>
      <c r="B613" s="6" t="s">
        <v>840</v>
      </c>
      <c r="C613" s="6" t="s">
        <v>841</v>
      </c>
      <c r="D613" s="6" t="s">
        <v>840</v>
      </c>
      <c r="E613" s="25">
        <v>12219</v>
      </c>
      <c r="F613" s="35"/>
      <c r="G613" s="35"/>
      <c r="H613" s="5" t="s">
        <v>598</v>
      </c>
    </row>
    <row r="614" spans="1:8" s="39" customFormat="1" ht="15" customHeight="1" x14ac:dyDescent="0.25">
      <c r="A614" s="77">
        <v>605</v>
      </c>
      <c r="B614" s="6" t="s">
        <v>842</v>
      </c>
      <c r="C614" s="6" t="s">
        <v>843</v>
      </c>
      <c r="D614" s="6" t="s">
        <v>842</v>
      </c>
      <c r="E614" s="25">
        <v>1323</v>
      </c>
      <c r="F614" s="35"/>
      <c r="G614" s="35"/>
      <c r="H614" s="5" t="s">
        <v>598</v>
      </c>
    </row>
    <row r="615" spans="1:8" s="39" customFormat="1" ht="15" customHeight="1" x14ac:dyDescent="0.25">
      <c r="A615" s="51">
        <v>606</v>
      </c>
      <c r="B615" s="6" t="s">
        <v>844</v>
      </c>
      <c r="C615" s="6" t="s">
        <v>845</v>
      </c>
      <c r="D615" s="6" t="s">
        <v>844</v>
      </c>
      <c r="E615" s="25">
        <v>1495</v>
      </c>
      <c r="F615" s="35"/>
      <c r="G615" s="35"/>
      <c r="H615" s="5" t="s">
        <v>598</v>
      </c>
    </row>
    <row r="616" spans="1:8" s="39" customFormat="1" ht="15" customHeight="1" x14ac:dyDescent="0.25">
      <c r="A616" s="77">
        <v>607</v>
      </c>
      <c r="B616" s="6" t="s">
        <v>846</v>
      </c>
      <c r="C616" s="6" t="s">
        <v>847</v>
      </c>
      <c r="D616" s="6" t="s">
        <v>846</v>
      </c>
      <c r="E616" s="25">
        <v>1360</v>
      </c>
      <c r="F616" s="35"/>
      <c r="G616" s="35"/>
      <c r="H616" s="5" t="s">
        <v>598</v>
      </c>
    </row>
    <row r="617" spans="1:8" s="39" customFormat="1" ht="15" customHeight="1" x14ac:dyDescent="0.25">
      <c r="A617" s="51">
        <v>608</v>
      </c>
      <c r="B617" s="6" t="s">
        <v>3801</v>
      </c>
      <c r="C617" s="6" t="s">
        <v>3802</v>
      </c>
      <c r="D617" s="6" t="s">
        <v>3803</v>
      </c>
      <c r="E617" s="25">
        <v>235</v>
      </c>
      <c r="F617" s="35"/>
      <c r="G617" s="35"/>
      <c r="H617" s="5" t="s">
        <v>598</v>
      </c>
    </row>
    <row r="618" spans="1:8" s="39" customFormat="1" ht="15" customHeight="1" x14ac:dyDescent="0.25">
      <c r="A618" s="77">
        <v>609</v>
      </c>
      <c r="B618" s="6" t="s">
        <v>848</v>
      </c>
      <c r="C618" s="6" t="s">
        <v>849</v>
      </c>
      <c r="D618" s="6" t="s">
        <v>848</v>
      </c>
      <c r="E618" s="25">
        <v>460</v>
      </c>
      <c r="F618" s="35"/>
      <c r="G618" s="35"/>
      <c r="H618" s="5" t="s">
        <v>598</v>
      </c>
    </row>
    <row r="619" spans="1:8" s="39" customFormat="1" ht="22.5" customHeight="1" x14ac:dyDescent="0.25">
      <c r="A619" s="77">
        <v>610</v>
      </c>
      <c r="B619" s="6" t="s">
        <v>850</v>
      </c>
      <c r="C619" s="6" t="s">
        <v>851</v>
      </c>
      <c r="D619" s="6" t="s">
        <v>850</v>
      </c>
      <c r="E619" s="25">
        <v>5700</v>
      </c>
      <c r="F619" s="35"/>
      <c r="G619" s="35"/>
      <c r="H619" s="5" t="s">
        <v>598</v>
      </c>
    </row>
    <row r="620" spans="1:8" s="39" customFormat="1" ht="15" customHeight="1" x14ac:dyDescent="0.25">
      <c r="A620" s="77">
        <v>611</v>
      </c>
      <c r="B620" s="6" t="s">
        <v>852</v>
      </c>
      <c r="C620" s="6" t="s">
        <v>853</v>
      </c>
      <c r="D620" s="6" t="s">
        <v>852</v>
      </c>
      <c r="E620" s="25">
        <v>546</v>
      </c>
      <c r="F620" s="35"/>
      <c r="G620" s="35"/>
      <c r="H620" s="5" t="s">
        <v>598</v>
      </c>
    </row>
    <row r="621" spans="1:8" s="39" customFormat="1" ht="15" customHeight="1" x14ac:dyDescent="0.25">
      <c r="A621" s="51">
        <v>612</v>
      </c>
      <c r="B621" s="6" t="s">
        <v>854</v>
      </c>
      <c r="C621" s="6" t="s">
        <v>855</v>
      </c>
      <c r="D621" s="6" t="s">
        <v>854</v>
      </c>
      <c r="E621" s="25">
        <v>1500</v>
      </c>
      <c r="F621" s="35"/>
      <c r="G621" s="35"/>
      <c r="H621" s="5" t="s">
        <v>598</v>
      </c>
    </row>
    <row r="622" spans="1:8" s="39" customFormat="1" ht="15" customHeight="1" x14ac:dyDescent="0.25">
      <c r="A622" s="77">
        <v>613</v>
      </c>
      <c r="B622" s="6" t="s">
        <v>856</v>
      </c>
      <c r="C622" s="6" t="s">
        <v>857</v>
      </c>
      <c r="D622" s="6" t="s">
        <v>856</v>
      </c>
      <c r="E622" s="25">
        <v>136</v>
      </c>
      <c r="F622" s="35"/>
      <c r="G622" s="35"/>
      <c r="H622" s="5" t="s">
        <v>598</v>
      </c>
    </row>
    <row r="623" spans="1:8" s="39" customFormat="1" ht="15" customHeight="1" x14ac:dyDescent="0.25">
      <c r="A623" s="51">
        <v>614</v>
      </c>
      <c r="B623" s="6" t="s">
        <v>858</v>
      </c>
      <c r="C623" s="6" t="s">
        <v>859</v>
      </c>
      <c r="D623" s="6" t="s">
        <v>858</v>
      </c>
      <c r="E623" s="25">
        <v>94500</v>
      </c>
      <c r="F623" s="35">
        <v>98034</v>
      </c>
      <c r="G623" s="35"/>
      <c r="H623" s="5" t="s">
        <v>598</v>
      </c>
    </row>
    <row r="624" spans="1:8" s="39" customFormat="1" ht="15" customHeight="1" x14ac:dyDescent="0.25">
      <c r="A624" s="77">
        <v>615</v>
      </c>
      <c r="B624" s="6" t="s">
        <v>860</v>
      </c>
      <c r="C624" s="6" t="s">
        <v>861</v>
      </c>
      <c r="D624" s="6" t="s">
        <v>860</v>
      </c>
      <c r="E624" s="25">
        <v>2440</v>
      </c>
      <c r="F624" s="35">
        <v>2530</v>
      </c>
      <c r="G624" s="35"/>
      <c r="H624" s="5" t="s">
        <v>598</v>
      </c>
    </row>
    <row r="625" spans="1:8" s="39" customFormat="1" ht="15" customHeight="1" x14ac:dyDescent="0.25">
      <c r="A625" s="77">
        <v>616</v>
      </c>
      <c r="B625" s="6" t="s">
        <v>862</v>
      </c>
      <c r="C625" s="6" t="s">
        <v>863</v>
      </c>
      <c r="D625" s="6" t="s">
        <v>862</v>
      </c>
      <c r="E625" s="25">
        <v>1220</v>
      </c>
      <c r="F625" s="35">
        <v>1265</v>
      </c>
      <c r="G625" s="35"/>
      <c r="H625" s="5" t="s">
        <v>598</v>
      </c>
    </row>
    <row r="626" spans="1:8" s="39" customFormat="1" ht="15" customHeight="1" x14ac:dyDescent="0.25">
      <c r="A626" s="77">
        <v>617</v>
      </c>
      <c r="B626" s="6" t="s">
        <v>864</v>
      </c>
      <c r="C626" s="6" t="s">
        <v>865</v>
      </c>
      <c r="D626" s="6" t="s">
        <v>864</v>
      </c>
      <c r="E626" s="25">
        <v>546</v>
      </c>
      <c r="F626" s="35"/>
      <c r="G626" s="35"/>
      <c r="H626" s="5" t="s">
        <v>598</v>
      </c>
    </row>
    <row r="627" spans="1:8" s="39" customFormat="1" ht="15" customHeight="1" x14ac:dyDescent="0.25">
      <c r="A627" s="51">
        <v>618</v>
      </c>
      <c r="B627" s="6" t="s">
        <v>866</v>
      </c>
      <c r="C627" s="6" t="s">
        <v>867</v>
      </c>
      <c r="D627" s="6" t="s">
        <v>866</v>
      </c>
      <c r="E627" s="25">
        <v>91</v>
      </c>
      <c r="F627" s="35"/>
      <c r="G627" s="35"/>
      <c r="H627" s="5" t="s">
        <v>598</v>
      </c>
    </row>
    <row r="628" spans="1:8" s="39" customFormat="1" ht="15" customHeight="1" x14ac:dyDescent="0.25">
      <c r="A628" s="77">
        <v>619</v>
      </c>
      <c r="B628" s="6" t="s">
        <v>868</v>
      </c>
      <c r="C628" s="6" t="s">
        <v>869</v>
      </c>
      <c r="D628" s="6" t="s">
        <v>868</v>
      </c>
      <c r="E628" s="25">
        <v>26</v>
      </c>
      <c r="F628" s="35"/>
      <c r="G628" s="35"/>
      <c r="H628" s="5" t="s">
        <v>598</v>
      </c>
    </row>
    <row r="629" spans="1:8" s="39" customFormat="1" ht="15" customHeight="1" x14ac:dyDescent="0.25">
      <c r="A629" s="51">
        <v>620</v>
      </c>
      <c r="B629" s="6" t="s">
        <v>870</v>
      </c>
      <c r="C629" s="6" t="s">
        <v>871</v>
      </c>
      <c r="D629" s="6" t="s">
        <v>870</v>
      </c>
      <c r="E629" s="25">
        <v>920</v>
      </c>
      <c r="F629" s="35"/>
      <c r="G629" s="35"/>
      <c r="H629" s="5" t="s">
        <v>598</v>
      </c>
    </row>
    <row r="630" spans="1:8" s="39" customFormat="1" ht="15" customHeight="1" x14ac:dyDescent="0.25">
      <c r="A630" s="77">
        <v>621</v>
      </c>
      <c r="B630" s="6" t="s">
        <v>872</v>
      </c>
      <c r="C630" s="20" t="s">
        <v>778</v>
      </c>
      <c r="D630" s="6" t="s">
        <v>872</v>
      </c>
      <c r="E630" s="25">
        <v>31</v>
      </c>
      <c r="F630" s="35"/>
      <c r="G630" s="35"/>
      <c r="H630" s="5" t="s">
        <v>598</v>
      </c>
    </row>
    <row r="631" spans="1:8" s="39" customFormat="1" ht="15" customHeight="1" x14ac:dyDescent="0.25">
      <c r="A631" s="77">
        <v>622</v>
      </c>
      <c r="B631" s="6" t="s">
        <v>873</v>
      </c>
      <c r="C631" s="6" t="s">
        <v>874</v>
      </c>
      <c r="D631" s="6" t="s">
        <v>873</v>
      </c>
      <c r="E631" s="25">
        <v>56</v>
      </c>
      <c r="F631" s="35"/>
      <c r="G631" s="35"/>
      <c r="H631" s="5" t="s">
        <v>598</v>
      </c>
    </row>
    <row r="632" spans="1:8" s="39" customFormat="1" ht="15" customHeight="1" x14ac:dyDescent="0.25">
      <c r="A632" s="77">
        <v>623</v>
      </c>
      <c r="B632" s="6" t="s">
        <v>875</v>
      </c>
      <c r="C632" s="6" t="s">
        <v>876</v>
      </c>
      <c r="D632" s="6" t="s">
        <v>875</v>
      </c>
      <c r="E632" s="25">
        <v>20</v>
      </c>
      <c r="F632" s="35"/>
      <c r="G632" s="35"/>
      <c r="H632" s="5" t="s">
        <v>598</v>
      </c>
    </row>
    <row r="633" spans="1:8" s="39" customFormat="1" ht="15" customHeight="1" x14ac:dyDescent="0.25">
      <c r="A633" s="51">
        <v>624</v>
      </c>
      <c r="B633" s="6" t="s">
        <v>877</v>
      </c>
      <c r="C633" s="6" t="s">
        <v>614</v>
      </c>
      <c r="D633" s="6" t="s">
        <v>877</v>
      </c>
      <c r="E633" s="25">
        <v>38</v>
      </c>
      <c r="F633" s="35"/>
      <c r="G633" s="35"/>
      <c r="H633" s="5" t="s">
        <v>598</v>
      </c>
    </row>
    <row r="634" spans="1:8" s="39" customFormat="1" ht="15" customHeight="1" x14ac:dyDescent="0.25">
      <c r="A634" s="77">
        <v>625</v>
      </c>
      <c r="B634" s="6" t="s">
        <v>878</v>
      </c>
      <c r="C634" s="6" t="s">
        <v>879</v>
      </c>
      <c r="D634" s="6" t="s">
        <v>878</v>
      </c>
      <c r="E634" s="25">
        <v>44</v>
      </c>
      <c r="F634" s="35"/>
      <c r="G634" s="35"/>
      <c r="H634" s="5" t="s">
        <v>598</v>
      </c>
    </row>
    <row r="635" spans="1:8" s="39" customFormat="1" ht="15" customHeight="1" x14ac:dyDescent="0.25">
      <c r="A635" s="51">
        <v>626</v>
      </c>
      <c r="B635" s="6" t="s">
        <v>880</v>
      </c>
      <c r="C635" s="6" t="s">
        <v>881</v>
      </c>
      <c r="D635" s="6" t="s">
        <v>880</v>
      </c>
      <c r="E635" s="25">
        <v>794</v>
      </c>
      <c r="F635" s="35"/>
      <c r="G635" s="35"/>
      <c r="H635" s="5" t="s">
        <v>598</v>
      </c>
    </row>
    <row r="636" spans="1:8" s="39" customFormat="1" ht="15" customHeight="1" x14ac:dyDescent="0.25">
      <c r="A636" s="77">
        <v>627</v>
      </c>
      <c r="B636" s="6" t="s">
        <v>882</v>
      </c>
      <c r="C636" s="6" t="s">
        <v>883</v>
      </c>
      <c r="D636" s="6" t="s">
        <v>882</v>
      </c>
      <c r="E636" s="25">
        <v>228</v>
      </c>
      <c r="F636" s="35"/>
      <c r="G636" s="35"/>
      <c r="H636" s="5" t="s">
        <v>598</v>
      </c>
    </row>
    <row r="637" spans="1:8" s="39" customFormat="1" ht="15" customHeight="1" x14ac:dyDescent="0.25">
      <c r="A637" s="77">
        <v>628</v>
      </c>
      <c r="B637" s="6" t="s">
        <v>884</v>
      </c>
      <c r="C637" s="6" t="s">
        <v>690</v>
      </c>
      <c r="D637" s="6" t="s">
        <v>884</v>
      </c>
      <c r="E637" s="25">
        <v>83</v>
      </c>
      <c r="F637" s="35"/>
      <c r="G637" s="35"/>
      <c r="H637" s="5" t="s">
        <v>598</v>
      </c>
    </row>
    <row r="638" spans="1:8" s="39" customFormat="1" ht="15" customHeight="1" x14ac:dyDescent="0.25">
      <c r="A638" s="77">
        <v>629</v>
      </c>
      <c r="B638" s="6" t="s">
        <v>885</v>
      </c>
      <c r="C638" s="6" t="s">
        <v>886</v>
      </c>
      <c r="D638" s="6" t="s">
        <v>885</v>
      </c>
      <c r="E638" s="25">
        <v>486</v>
      </c>
      <c r="F638" s="35"/>
      <c r="G638" s="35"/>
      <c r="H638" s="5" t="s">
        <v>598</v>
      </c>
    </row>
    <row r="639" spans="1:8" s="39" customFormat="1" ht="15" customHeight="1" x14ac:dyDescent="0.25">
      <c r="A639" s="51">
        <v>630</v>
      </c>
      <c r="B639" s="6" t="s">
        <v>887</v>
      </c>
      <c r="C639" s="20" t="s">
        <v>778</v>
      </c>
      <c r="D639" s="6" t="s">
        <v>887</v>
      </c>
      <c r="E639" s="25">
        <v>88</v>
      </c>
      <c r="F639" s="35"/>
      <c r="G639" s="35"/>
      <c r="H639" s="5" t="s">
        <v>598</v>
      </c>
    </row>
    <row r="640" spans="1:8" s="39" customFormat="1" ht="15" customHeight="1" x14ac:dyDescent="0.25">
      <c r="A640" s="77">
        <v>631</v>
      </c>
      <c r="B640" s="6" t="s">
        <v>888</v>
      </c>
      <c r="C640" s="6" t="s">
        <v>795</v>
      </c>
      <c r="D640" s="6" t="s">
        <v>888</v>
      </c>
      <c r="E640" s="25">
        <v>481</v>
      </c>
      <c r="F640" s="35">
        <v>1850</v>
      </c>
      <c r="G640" s="35"/>
      <c r="H640" s="5" t="s">
        <v>598</v>
      </c>
    </row>
    <row r="641" spans="1:8" s="39" customFormat="1" ht="15" customHeight="1" x14ac:dyDescent="0.25">
      <c r="A641" s="51">
        <v>632</v>
      </c>
      <c r="B641" s="6" t="s">
        <v>889</v>
      </c>
      <c r="C641" s="6" t="s">
        <v>890</v>
      </c>
      <c r="D641" s="6" t="s">
        <v>889</v>
      </c>
      <c r="E641" s="25">
        <v>93</v>
      </c>
      <c r="F641" s="35"/>
      <c r="G641" s="35"/>
      <c r="H641" s="5" t="s">
        <v>598</v>
      </c>
    </row>
    <row r="642" spans="1:8" s="39" customFormat="1" ht="15" customHeight="1" x14ac:dyDescent="0.25">
      <c r="A642" s="77">
        <v>633</v>
      </c>
      <c r="B642" s="6" t="s">
        <v>891</v>
      </c>
      <c r="C642" s="6" t="s">
        <v>892</v>
      </c>
      <c r="D642" s="6" t="s">
        <v>891</v>
      </c>
      <c r="E642" s="25">
        <v>68</v>
      </c>
      <c r="F642" s="35"/>
      <c r="G642" s="35"/>
      <c r="H642" s="5" t="s">
        <v>598</v>
      </c>
    </row>
    <row r="643" spans="1:8" s="39" customFormat="1" ht="22.5" customHeight="1" x14ac:dyDescent="0.25">
      <c r="A643" s="77">
        <v>634</v>
      </c>
      <c r="B643" s="6" t="s">
        <v>893</v>
      </c>
      <c r="C643" s="6" t="s">
        <v>894</v>
      </c>
      <c r="D643" s="6" t="s">
        <v>893</v>
      </c>
      <c r="E643" s="25">
        <v>480</v>
      </c>
      <c r="F643" s="35"/>
      <c r="G643" s="35"/>
      <c r="H643" s="5" t="s">
        <v>598</v>
      </c>
    </row>
    <row r="644" spans="1:8" s="39" customFormat="1" ht="15" customHeight="1" x14ac:dyDescent="0.25">
      <c r="A644" s="77">
        <v>635</v>
      </c>
      <c r="B644" s="6" t="s">
        <v>895</v>
      </c>
      <c r="C644" s="6" t="s">
        <v>636</v>
      </c>
      <c r="D644" s="6" t="s">
        <v>895</v>
      </c>
      <c r="E644" s="25">
        <v>513</v>
      </c>
      <c r="F644" s="35">
        <v>532</v>
      </c>
      <c r="G644" s="35"/>
      <c r="H644" s="5" t="s">
        <v>598</v>
      </c>
    </row>
    <row r="645" spans="1:8" s="39" customFormat="1" ht="15" customHeight="1" x14ac:dyDescent="0.25">
      <c r="A645" s="51">
        <v>636</v>
      </c>
      <c r="B645" s="6" t="s">
        <v>896</v>
      </c>
      <c r="C645" s="20" t="s">
        <v>778</v>
      </c>
      <c r="D645" s="6" t="s">
        <v>896</v>
      </c>
      <c r="E645" s="25">
        <v>1026</v>
      </c>
      <c r="F645" s="35">
        <v>1064</v>
      </c>
      <c r="G645" s="35"/>
      <c r="H645" s="5" t="s">
        <v>598</v>
      </c>
    </row>
    <row r="646" spans="1:8" s="39" customFormat="1" ht="15" customHeight="1" x14ac:dyDescent="0.25">
      <c r="A646" s="77">
        <v>637</v>
      </c>
      <c r="B646" s="6" t="s">
        <v>897</v>
      </c>
      <c r="C646" s="6" t="s">
        <v>898</v>
      </c>
      <c r="D646" s="6" t="s">
        <v>897</v>
      </c>
      <c r="E646" s="25">
        <v>2343</v>
      </c>
      <c r="F646" s="35"/>
      <c r="G646" s="35"/>
      <c r="H646" s="5" t="s">
        <v>598</v>
      </c>
    </row>
    <row r="647" spans="1:8" s="39" customFormat="1" ht="15" customHeight="1" x14ac:dyDescent="0.25">
      <c r="A647" s="51">
        <v>638</v>
      </c>
      <c r="B647" s="6" t="s">
        <v>899</v>
      </c>
      <c r="C647" s="6" t="s">
        <v>900</v>
      </c>
      <c r="D647" s="6" t="s">
        <v>899</v>
      </c>
      <c r="E647" s="25">
        <v>50</v>
      </c>
      <c r="F647" s="35"/>
      <c r="G647" s="35"/>
      <c r="H647" s="5" t="s">
        <v>598</v>
      </c>
    </row>
    <row r="648" spans="1:8" s="39" customFormat="1" ht="15" customHeight="1" x14ac:dyDescent="0.25">
      <c r="A648" s="77">
        <v>639</v>
      </c>
      <c r="B648" s="6" t="s">
        <v>901</v>
      </c>
      <c r="C648" s="6" t="s">
        <v>902</v>
      </c>
      <c r="D648" s="6" t="s">
        <v>901</v>
      </c>
      <c r="E648" s="25">
        <v>5965</v>
      </c>
      <c r="F648" s="35">
        <v>6295</v>
      </c>
      <c r="G648" s="35"/>
      <c r="H648" s="5" t="s">
        <v>598</v>
      </c>
    </row>
    <row r="649" spans="1:8" s="39" customFormat="1" ht="15" customHeight="1" x14ac:dyDescent="0.25">
      <c r="A649" s="77">
        <v>640</v>
      </c>
      <c r="B649" s="6" t="s">
        <v>903</v>
      </c>
      <c r="C649" s="6" t="s">
        <v>727</v>
      </c>
      <c r="D649" s="6" t="s">
        <v>903</v>
      </c>
      <c r="E649" s="25">
        <v>1320</v>
      </c>
      <c r="F649" s="35"/>
      <c r="G649" s="35"/>
      <c r="H649" s="5" t="s">
        <v>598</v>
      </c>
    </row>
    <row r="650" spans="1:8" s="39" customFormat="1" ht="15" customHeight="1" x14ac:dyDescent="0.25">
      <c r="A650" s="77">
        <v>641</v>
      </c>
      <c r="B650" s="6" t="s">
        <v>904</v>
      </c>
      <c r="C650" s="6" t="s">
        <v>905</v>
      </c>
      <c r="D650" s="6" t="s">
        <v>904</v>
      </c>
      <c r="E650" s="25">
        <v>1005</v>
      </c>
      <c r="F650" s="35"/>
      <c r="G650" s="35"/>
      <c r="H650" s="5" t="s">
        <v>598</v>
      </c>
    </row>
    <row r="651" spans="1:8" s="39" customFormat="1" ht="15" customHeight="1" x14ac:dyDescent="0.25">
      <c r="A651" s="51">
        <v>642</v>
      </c>
      <c r="B651" s="6" t="s">
        <v>906</v>
      </c>
      <c r="C651" s="6" t="s">
        <v>674</v>
      </c>
      <c r="D651" s="6" t="s">
        <v>906</v>
      </c>
      <c r="E651" s="25">
        <v>595</v>
      </c>
      <c r="F651" s="35"/>
      <c r="G651" s="35"/>
      <c r="H651" s="5" t="s">
        <v>598</v>
      </c>
    </row>
    <row r="652" spans="1:8" s="39" customFormat="1" ht="15" customHeight="1" x14ac:dyDescent="0.25">
      <c r="A652" s="77">
        <v>643</v>
      </c>
      <c r="B652" s="6" t="s">
        <v>907</v>
      </c>
      <c r="C652" s="6" t="s">
        <v>809</v>
      </c>
      <c r="D652" s="6" t="s">
        <v>907</v>
      </c>
      <c r="E652" s="25">
        <v>1156</v>
      </c>
      <c r="F652" s="35"/>
      <c r="G652" s="35"/>
      <c r="H652" s="5" t="s">
        <v>598</v>
      </c>
    </row>
    <row r="653" spans="1:8" s="39" customFormat="1" ht="15" customHeight="1" x14ac:dyDescent="0.25">
      <c r="A653" s="51">
        <v>644</v>
      </c>
      <c r="B653" s="6" t="s">
        <v>908</v>
      </c>
      <c r="C653" s="6" t="s">
        <v>674</v>
      </c>
      <c r="D653" s="6" t="s">
        <v>908</v>
      </c>
      <c r="E653" s="25">
        <v>451</v>
      </c>
      <c r="F653" s="35">
        <v>468</v>
      </c>
      <c r="G653" s="35"/>
      <c r="H653" s="5" t="s">
        <v>598</v>
      </c>
    </row>
    <row r="654" spans="1:8" s="39" customFormat="1" ht="15" customHeight="1" x14ac:dyDescent="0.25">
      <c r="A654" s="77">
        <v>645</v>
      </c>
      <c r="B654" s="6" t="s">
        <v>909</v>
      </c>
      <c r="C654" s="6" t="s">
        <v>910</v>
      </c>
      <c r="D654" s="6" t="s">
        <v>909</v>
      </c>
      <c r="E654" s="25">
        <v>85288</v>
      </c>
      <c r="F654" s="35">
        <v>89780</v>
      </c>
      <c r="G654" s="35"/>
      <c r="H654" s="5" t="s">
        <v>598</v>
      </c>
    </row>
    <row r="655" spans="1:8" s="39" customFormat="1" ht="22.5" customHeight="1" x14ac:dyDescent="0.25">
      <c r="A655" s="77">
        <v>646</v>
      </c>
      <c r="B655" s="6" t="s">
        <v>911</v>
      </c>
      <c r="C655" s="6" t="s">
        <v>912</v>
      </c>
      <c r="D655" s="6" t="s">
        <v>911</v>
      </c>
      <c r="E655" s="25">
        <v>1719</v>
      </c>
      <c r="F655" s="35"/>
      <c r="G655" s="35"/>
      <c r="H655" s="5" t="s">
        <v>598</v>
      </c>
    </row>
    <row r="656" spans="1:8" s="39" customFormat="1" ht="22.5" customHeight="1" x14ac:dyDescent="0.25">
      <c r="A656" s="77">
        <v>647</v>
      </c>
      <c r="B656" s="6" t="s">
        <v>913</v>
      </c>
      <c r="C656" s="6" t="s">
        <v>914</v>
      </c>
      <c r="D656" s="6" t="s">
        <v>913</v>
      </c>
      <c r="E656" s="25">
        <v>3766</v>
      </c>
      <c r="F656" s="35"/>
      <c r="G656" s="35"/>
      <c r="H656" s="5" t="s">
        <v>598</v>
      </c>
    </row>
    <row r="657" spans="1:9" s="39" customFormat="1" ht="15" customHeight="1" x14ac:dyDescent="0.25">
      <c r="A657" s="51">
        <v>648</v>
      </c>
      <c r="B657" s="6" t="s">
        <v>915</v>
      </c>
      <c r="C657" s="20" t="s">
        <v>778</v>
      </c>
      <c r="D657" s="6" t="s">
        <v>915</v>
      </c>
      <c r="E657" s="29">
        <v>2095</v>
      </c>
      <c r="F657" s="38">
        <v>2174</v>
      </c>
      <c r="G657" s="38"/>
      <c r="H657" s="5" t="s">
        <v>598</v>
      </c>
    </row>
    <row r="658" spans="1:9" s="39" customFormat="1" ht="15" customHeight="1" x14ac:dyDescent="0.25">
      <c r="A658" s="77">
        <v>649</v>
      </c>
      <c r="B658" s="6" t="s">
        <v>916</v>
      </c>
      <c r="C658" s="20" t="s">
        <v>674</v>
      </c>
      <c r="D658" s="6" t="s">
        <v>916</v>
      </c>
      <c r="E658" s="29">
        <v>869</v>
      </c>
      <c r="F658" s="38">
        <v>870</v>
      </c>
      <c r="G658" s="38"/>
      <c r="H658" s="5" t="s">
        <v>598</v>
      </c>
    </row>
    <row r="659" spans="1:9" s="39" customFormat="1" ht="15" customHeight="1" x14ac:dyDescent="0.25">
      <c r="A659" s="51">
        <v>650</v>
      </c>
      <c r="B659" s="6" t="s">
        <v>917</v>
      </c>
      <c r="C659" s="20" t="s">
        <v>778</v>
      </c>
      <c r="D659" s="6" t="s">
        <v>917</v>
      </c>
      <c r="E659" s="29">
        <v>869</v>
      </c>
      <c r="F659" s="38">
        <v>870</v>
      </c>
      <c r="G659" s="38"/>
      <c r="H659" s="5" t="s">
        <v>598</v>
      </c>
    </row>
    <row r="660" spans="1:9" s="39" customFormat="1" ht="15" customHeight="1" x14ac:dyDescent="0.25">
      <c r="A660" s="77">
        <v>651</v>
      </c>
      <c r="B660" s="6" t="s">
        <v>918</v>
      </c>
      <c r="C660" s="20" t="s">
        <v>778</v>
      </c>
      <c r="D660" s="6" t="s">
        <v>918</v>
      </c>
      <c r="E660" s="29">
        <v>1048</v>
      </c>
      <c r="F660" s="38">
        <v>1087</v>
      </c>
      <c r="G660" s="38"/>
      <c r="H660" s="5" t="s">
        <v>598</v>
      </c>
    </row>
    <row r="661" spans="1:9" s="39" customFormat="1" ht="15" customHeight="1" x14ac:dyDescent="0.25">
      <c r="A661" s="77">
        <v>652</v>
      </c>
      <c r="B661" s="6" t="s">
        <v>919</v>
      </c>
      <c r="C661" s="6" t="s">
        <v>920</v>
      </c>
      <c r="D661" s="6" t="s">
        <v>919</v>
      </c>
      <c r="E661" s="25">
        <v>7360</v>
      </c>
      <c r="F661" s="35">
        <v>7636</v>
      </c>
      <c r="G661" s="35"/>
      <c r="H661" s="5" t="s">
        <v>598</v>
      </c>
    </row>
    <row r="662" spans="1:9" s="39" customFormat="1" ht="15" customHeight="1" x14ac:dyDescent="0.25">
      <c r="A662" s="77">
        <v>653</v>
      </c>
      <c r="B662" s="6" t="s">
        <v>921</v>
      </c>
      <c r="C662" s="6" t="s">
        <v>922</v>
      </c>
      <c r="D662" s="6" t="s">
        <v>921</v>
      </c>
      <c r="E662" s="25">
        <v>47</v>
      </c>
      <c r="F662" s="35"/>
      <c r="G662" s="35"/>
      <c r="H662" s="5" t="s">
        <v>598</v>
      </c>
    </row>
    <row r="663" spans="1:9" s="39" customFormat="1" ht="22.5" customHeight="1" x14ac:dyDescent="0.25">
      <c r="A663" s="51">
        <v>654</v>
      </c>
      <c r="B663" s="6" t="s">
        <v>923</v>
      </c>
      <c r="C663" s="6" t="s">
        <v>614</v>
      </c>
      <c r="D663" s="6" t="s">
        <v>923</v>
      </c>
      <c r="E663" s="25">
        <v>102</v>
      </c>
      <c r="F663" s="35"/>
      <c r="G663" s="35"/>
      <c r="H663" s="5" t="s">
        <v>598</v>
      </c>
    </row>
    <row r="664" spans="1:9" s="39" customFormat="1" ht="15" customHeight="1" x14ac:dyDescent="0.25">
      <c r="A664" s="77">
        <v>655</v>
      </c>
      <c r="B664" s="6" t="s">
        <v>924</v>
      </c>
      <c r="C664" s="6" t="s">
        <v>925</v>
      </c>
      <c r="D664" s="6" t="s">
        <v>924</v>
      </c>
      <c r="E664" s="25">
        <v>1065</v>
      </c>
      <c r="F664" s="35"/>
      <c r="G664" s="35"/>
      <c r="H664" s="5" t="s">
        <v>598</v>
      </c>
      <c r="I664" s="39">
        <v>2035</v>
      </c>
    </row>
    <row r="665" spans="1:9" s="39" customFormat="1" ht="15" customHeight="1" x14ac:dyDescent="0.25">
      <c r="A665" s="51">
        <v>656</v>
      </c>
      <c r="B665" s="6" t="s">
        <v>926</v>
      </c>
      <c r="C665" s="6" t="s">
        <v>927</v>
      </c>
      <c r="D665" s="6" t="s">
        <v>926</v>
      </c>
      <c r="E665" s="25">
        <v>90</v>
      </c>
      <c r="F665" s="35"/>
      <c r="G665" s="35"/>
      <c r="H665" s="5" t="s">
        <v>598</v>
      </c>
    </row>
    <row r="666" spans="1:9" s="39" customFormat="1" ht="23.25" customHeight="1" x14ac:dyDescent="0.25">
      <c r="A666" s="77">
        <v>657</v>
      </c>
      <c r="B666" s="6" t="s">
        <v>928</v>
      </c>
      <c r="C666" s="6" t="s">
        <v>929</v>
      </c>
      <c r="D666" s="6" t="s">
        <v>928</v>
      </c>
      <c r="E666" s="25">
        <v>241</v>
      </c>
      <c r="F666" s="35"/>
      <c r="G666" s="35"/>
      <c r="H666" s="5" t="s">
        <v>598</v>
      </c>
    </row>
    <row r="667" spans="1:9" s="39" customFormat="1" ht="15" customHeight="1" x14ac:dyDescent="0.25">
      <c r="A667" s="77">
        <v>658</v>
      </c>
      <c r="B667" s="6" t="s">
        <v>930</v>
      </c>
      <c r="C667" s="6" t="s">
        <v>931</v>
      </c>
      <c r="D667" s="6" t="s">
        <v>930</v>
      </c>
      <c r="E667" s="25">
        <v>150</v>
      </c>
      <c r="F667" s="35"/>
      <c r="G667" s="35"/>
      <c r="H667" s="5" t="s">
        <v>598</v>
      </c>
    </row>
    <row r="668" spans="1:9" s="39" customFormat="1" ht="15" customHeight="1" x14ac:dyDescent="0.25">
      <c r="A668" s="77">
        <v>659</v>
      </c>
      <c r="B668" s="6" t="s">
        <v>932</v>
      </c>
      <c r="C668" s="6" t="s">
        <v>933</v>
      </c>
      <c r="D668" s="6" t="s">
        <v>932</v>
      </c>
      <c r="E668" s="25">
        <v>61</v>
      </c>
      <c r="F668" s="35"/>
      <c r="G668" s="35"/>
      <c r="H668" s="5" t="s">
        <v>598</v>
      </c>
    </row>
    <row r="669" spans="1:9" s="39" customFormat="1" ht="15" customHeight="1" x14ac:dyDescent="0.25">
      <c r="A669" s="51">
        <v>660</v>
      </c>
      <c r="B669" s="6" t="s">
        <v>934</v>
      </c>
      <c r="C669" s="6" t="s">
        <v>935</v>
      </c>
      <c r="D669" s="6" t="s">
        <v>934</v>
      </c>
      <c r="E669" s="25">
        <v>975</v>
      </c>
      <c r="F669" s="35"/>
      <c r="G669" s="35"/>
      <c r="H669" s="5" t="s">
        <v>598</v>
      </c>
    </row>
    <row r="670" spans="1:9" s="39" customFormat="1" ht="15" customHeight="1" x14ac:dyDescent="0.25">
      <c r="A670" s="77">
        <v>661</v>
      </c>
      <c r="B670" s="6" t="s">
        <v>936</v>
      </c>
      <c r="C670" s="6" t="s">
        <v>649</v>
      </c>
      <c r="D670" s="6" t="s">
        <v>936</v>
      </c>
      <c r="E670" s="25">
        <v>251</v>
      </c>
      <c r="F670" s="35"/>
      <c r="G670" s="35"/>
      <c r="H670" s="5" t="s">
        <v>598</v>
      </c>
    </row>
    <row r="671" spans="1:9" s="39" customFormat="1" ht="15" customHeight="1" x14ac:dyDescent="0.25">
      <c r="A671" s="51">
        <v>662</v>
      </c>
      <c r="B671" s="6" t="s">
        <v>937</v>
      </c>
      <c r="C671" s="20" t="s">
        <v>778</v>
      </c>
      <c r="D671" s="6" t="s">
        <v>937</v>
      </c>
      <c r="E671" s="25">
        <v>232</v>
      </c>
      <c r="F671" s="35"/>
      <c r="G671" s="35"/>
      <c r="H671" s="5" t="s">
        <v>598</v>
      </c>
    </row>
    <row r="672" spans="1:9" s="39" customFormat="1" ht="15" customHeight="1" x14ac:dyDescent="0.25">
      <c r="A672" s="77">
        <v>663</v>
      </c>
      <c r="B672" s="6" t="s">
        <v>938</v>
      </c>
      <c r="C672" s="20" t="s">
        <v>939</v>
      </c>
      <c r="D672" s="6" t="s">
        <v>938</v>
      </c>
      <c r="E672" s="25">
        <v>178</v>
      </c>
      <c r="F672" s="35"/>
      <c r="G672" s="35"/>
      <c r="H672" s="5" t="s">
        <v>598</v>
      </c>
    </row>
    <row r="673" spans="1:8" s="39" customFormat="1" ht="15" customHeight="1" x14ac:dyDescent="0.25">
      <c r="A673" s="77">
        <v>664</v>
      </c>
      <c r="B673" s="6" t="s">
        <v>940</v>
      </c>
      <c r="C673" s="20" t="s">
        <v>778</v>
      </c>
      <c r="D673" s="6" t="s">
        <v>940</v>
      </c>
      <c r="E673" s="25">
        <v>156</v>
      </c>
      <c r="F673" s="35"/>
      <c r="G673" s="35"/>
      <c r="H673" s="5" t="s">
        <v>598</v>
      </c>
    </row>
    <row r="674" spans="1:8" s="39" customFormat="1" ht="15" customHeight="1" x14ac:dyDescent="0.25">
      <c r="A674" s="77">
        <v>665</v>
      </c>
      <c r="B674" s="6" t="s">
        <v>941</v>
      </c>
      <c r="C674" s="6" t="s">
        <v>942</v>
      </c>
      <c r="D674" s="6" t="s">
        <v>941</v>
      </c>
      <c r="E674" s="25">
        <v>2760</v>
      </c>
      <c r="F674" s="35"/>
      <c r="G674" s="35"/>
      <c r="H674" s="5" t="s">
        <v>598</v>
      </c>
    </row>
    <row r="675" spans="1:8" s="39" customFormat="1" ht="15" customHeight="1" x14ac:dyDescent="0.25">
      <c r="A675" s="51">
        <v>666</v>
      </c>
      <c r="B675" s="6" t="s">
        <v>943</v>
      </c>
      <c r="C675" s="6" t="s">
        <v>944</v>
      </c>
      <c r="D675" s="6" t="s">
        <v>943</v>
      </c>
      <c r="E675" s="25">
        <v>140</v>
      </c>
      <c r="F675" s="35"/>
      <c r="G675" s="35"/>
      <c r="H675" s="5" t="s">
        <v>598</v>
      </c>
    </row>
    <row r="676" spans="1:8" s="39" customFormat="1" ht="15" customHeight="1" x14ac:dyDescent="0.25">
      <c r="A676" s="77">
        <v>667</v>
      </c>
      <c r="B676" s="6" t="s">
        <v>945</v>
      </c>
      <c r="C676" s="6" t="s">
        <v>883</v>
      </c>
      <c r="D676" s="6" t="s">
        <v>945</v>
      </c>
      <c r="E676" s="25">
        <v>157</v>
      </c>
      <c r="F676" s="35"/>
      <c r="G676" s="35"/>
      <c r="H676" s="5" t="s">
        <v>598</v>
      </c>
    </row>
    <row r="677" spans="1:8" s="39" customFormat="1" ht="15" customHeight="1" x14ac:dyDescent="0.25">
      <c r="A677" s="51">
        <v>668</v>
      </c>
      <c r="B677" s="6" t="s">
        <v>946</v>
      </c>
      <c r="C677" s="6" t="s">
        <v>674</v>
      </c>
      <c r="D677" s="6" t="s">
        <v>946</v>
      </c>
      <c r="E677" s="25">
        <v>498</v>
      </c>
      <c r="F677" s="35"/>
      <c r="G677" s="35"/>
      <c r="H677" s="5" t="s">
        <v>598</v>
      </c>
    </row>
    <row r="678" spans="1:8" s="39" customFormat="1" ht="15" customHeight="1" x14ac:dyDescent="0.25">
      <c r="A678" s="77">
        <v>669</v>
      </c>
      <c r="B678" s="6" t="s">
        <v>947</v>
      </c>
      <c r="C678" s="6" t="s">
        <v>948</v>
      </c>
      <c r="D678" s="6" t="s">
        <v>947</v>
      </c>
      <c r="E678" s="25">
        <v>30</v>
      </c>
      <c r="F678" s="35"/>
      <c r="G678" s="35"/>
      <c r="H678" s="5" t="s">
        <v>598</v>
      </c>
    </row>
    <row r="679" spans="1:8" s="39" customFormat="1" ht="15" customHeight="1" x14ac:dyDescent="0.25">
      <c r="A679" s="77">
        <v>670</v>
      </c>
      <c r="B679" s="6" t="s">
        <v>949</v>
      </c>
      <c r="C679" s="20" t="s">
        <v>778</v>
      </c>
      <c r="D679" s="6" t="s">
        <v>949</v>
      </c>
      <c r="E679" s="25">
        <v>914</v>
      </c>
      <c r="F679" s="35">
        <v>2874</v>
      </c>
      <c r="G679" s="35"/>
      <c r="H679" s="5" t="s">
        <v>598</v>
      </c>
    </row>
    <row r="680" spans="1:8" s="39" customFormat="1" ht="15" customHeight="1" x14ac:dyDescent="0.25">
      <c r="A680" s="77">
        <v>671</v>
      </c>
      <c r="B680" s="6" t="s">
        <v>950</v>
      </c>
      <c r="C680" s="20" t="s">
        <v>778</v>
      </c>
      <c r="D680" s="6" t="s">
        <v>950</v>
      </c>
      <c r="E680" s="25">
        <v>859</v>
      </c>
      <c r="F680" s="35">
        <v>5748</v>
      </c>
      <c r="G680" s="35"/>
      <c r="H680" s="5" t="s">
        <v>598</v>
      </c>
    </row>
    <row r="681" spans="1:8" s="39" customFormat="1" ht="15" customHeight="1" x14ac:dyDescent="0.25">
      <c r="A681" s="51">
        <v>672</v>
      </c>
      <c r="B681" s="6" t="s">
        <v>951</v>
      </c>
      <c r="C681" s="20" t="s">
        <v>778</v>
      </c>
      <c r="D681" s="6" t="s">
        <v>951</v>
      </c>
      <c r="E681" s="25">
        <v>453</v>
      </c>
      <c r="F681" s="35">
        <v>1437</v>
      </c>
      <c r="G681" s="35"/>
      <c r="H681" s="5" t="s">
        <v>598</v>
      </c>
    </row>
    <row r="682" spans="1:8" s="39" customFormat="1" ht="15" customHeight="1" x14ac:dyDescent="0.25">
      <c r="A682" s="77">
        <v>673</v>
      </c>
      <c r="B682" s="6" t="s">
        <v>952</v>
      </c>
      <c r="C682" s="6" t="s">
        <v>690</v>
      </c>
      <c r="D682" s="6" t="s">
        <v>952</v>
      </c>
      <c r="E682" s="25">
        <v>220</v>
      </c>
      <c r="F682" s="35"/>
      <c r="G682" s="35"/>
      <c r="H682" s="5" t="s">
        <v>598</v>
      </c>
    </row>
    <row r="683" spans="1:8" s="39" customFormat="1" ht="15" customHeight="1" x14ac:dyDescent="0.25">
      <c r="A683" s="51">
        <v>674</v>
      </c>
      <c r="B683" s="6" t="s">
        <v>953</v>
      </c>
      <c r="C683" s="6" t="s">
        <v>954</v>
      </c>
      <c r="D683" s="6" t="s">
        <v>953</v>
      </c>
      <c r="E683" s="25">
        <v>35</v>
      </c>
      <c r="F683" s="35"/>
      <c r="G683" s="35"/>
      <c r="H683" s="5" t="s">
        <v>598</v>
      </c>
    </row>
    <row r="684" spans="1:8" s="39" customFormat="1" ht="15" customHeight="1" x14ac:dyDescent="0.25">
      <c r="A684" s="77">
        <v>675</v>
      </c>
      <c r="B684" s="6" t="s">
        <v>955</v>
      </c>
      <c r="C684" s="6" t="s">
        <v>956</v>
      </c>
      <c r="D684" s="6" t="s">
        <v>955</v>
      </c>
      <c r="E684" s="25">
        <v>56</v>
      </c>
      <c r="F684" s="35"/>
      <c r="G684" s="35"/>
      <c r="H684" s="5" t="s">
        <v>598</v>
      </c>
    </row>
    <row r="685" spans="1:8" s="39" customFormat="1" ht="15" customHeight="1" x14ac:dyDescent="0.25">
      <c r="A685" s="77">
        <v>676</v>
      </c>
      <c r="B685" s="6" t="s">
        <v>957</v>
      </c>
      <c r="C685" s="20" t="s">
        <v>778</v>
      </c>
      <c r="D685" s="6" t="s">
        <v>957</v>
      </c>
      <c r="E685" s="23">
        <v>1455</v>
      </c>
      <c r="F685" s="37">
        <v>1929</v>
      </c>
      <c r="G685" s="37"/>
      <c r="H685" s="5" t="s">
        <v>598</v>
      </c>
    </row>
    <row r="686" spans="1:8" s="39" customFormat="1" ht="15" customHeight="1" x14ac:dyDescent="0.25">
      <c r="A686" s="77">
        <v>677</v>
      </c>
      <c r="B686" s="6" t="s">
        <v>958</v>
      </c>
      <c r="C686" s="20" t="s">
        <v>778</v>
      </c>
      <c r="D686" s="6" t="s">
        <v>958</v>
      </c>
      <c r="E686" s="26">
        <v>2200</v>
      </c>
      <c r="F686" s="37">
        <v>3859</v>
      </c>
      <c r="G686" s="37"/>
      <c r="H686" s="5" t="s">
        <v>598</v>
      </c>
    </row>
    <row r="687" spans="1:8" s="39" customFormat="1" ht="15" customHeight="1" x14ac:dyDescent="0.25">
      <c r="A687" s="51">
        <v>678</v>
      </c>
      <c r="B687" s="6" t="s">
        <v>959</v>
      </c>
      <c r="C687" s="20" t="s">
        <v>778</v>
      </c>
      <c r="D687" s="6" t="s">
        <v>959</v>
      </c>
      <c r="E687" s="26">
        <v>302.45999999999998</v>
      </c>
      <c r="F687" s="37">
        <v>482</v>
      </c>
      <c r="G687" s="37"/>
      <c r="H687" s="5" t="s">
        <v>598</v>
      </c>
    </row>
    <row r="688" spans="1:8" s="39" customFormat="1" ht="15" customHeight="1" x14ac:dyDescent="0.25">
      <c r="A688" s="77">
        <v>679</v>
      </c>
      <c r="B688" s="6" t="s">
        <v>960</v>
      </c>
      <c r="C688" s="20" t="s">
        <v>778</v>
      </c>
      <c r="D688" s="6" t="s">
        <v>960</v>
      </c>
      <c r="E688" s="25">
        <v>68</v>
      </c>
      <c r="F688" s="35"/>
      <c r="G688" s="35"/>
      <c r="H688" s="5" t="s">
        <v>598</v>
      </c>
    </row>
    <row r="689" spans="1:9" s="39" customFormat="1" ht="15" customHeight="1" x14ac:dyDescent="0.25">
      <c r="A689" s="51">
        <v>680</v>
      </c>
      <c r="B689" s="6" t="s">
        <v>961</v>
      </c>
      <c r="C689" s="6" t="s">
        <v>962</v>
      </c>
      <c r="D689" s="6" t="s">
        <v>961</v>
      </c>
      <c r="E689" s="25">
        <v>128</v>
      </c>
      <c r="F689" s="35"/>
      <c r="G689" s="35"/>
      <c r="H689" s="5" t="s">
        <v>598</v>
      </c>
    </row>
    <row r="690" spans="1:9" s="39" customFormat="1" ht="15" customHeight="1" x14ac:dyDescent="0.25">
      <c r="A690" s="77">
        <v>681</v>
      </c>
      <c r="B690" s="6" t="s">
        <v>963</v>
      </c>
      <c r="C690" s="6" t="s">
        <v>931</v>
      </c>
      <c r="D690" s="6" t="s">
        <v>963</v>
      </c>
      <c r="E690" s="25">
        <v>642</v>
      </c>
      <c r="F690" s="35"/>
      <c r="G690" s="35"/>
      <c r="H690" s="5" t="s">
        <v>598</v>
      </c>
    </row>
    <row r="691" spans="1:9" s="39" customFormat="1" ht="15" customHeight="1" x14ac:dyDescent="0.25">
      <c r="A691" s="77">
        <v>682</v>
      </c>
      <c r="B691" s="6" t="s">
        <v>964</v>
      </c>
      <c r="C691" s="6" t="s">
        <v>965</v>
      </c>
      <c r="D691" s="6" t="s">
        <v>964</v>
      </c>
      <c r="E691" s="25">
        <v>909</v>
      </c>
      <c r="F691" s="35"/>
      <c r="G691" s="35"/>
      <c r="H691" s="5" t="s">
        <v>598</v>
      </c>
    </row>
    <row r="692" spans="1:9" s="39" customFormat="1" ht="15" customHeight="1" x14ac:dyDescent="0.25">
      <c r="A692" s="77">
        <v>683</v>
      </c>
      <c r="B692" s="6" t="s">
        <v>966</v>
      </c>
      <c r="C692" s="6" t="s">
        <v>967</v>
      </c>
      <c r="D692" s="6" t="s">
        <v>966</v>
      </c>
      <c r="E692" s="25">
        <v>10134</v>
      </c>
      <c r="F692" s="35"/>
      <c r="G692" s="35"/>
      <c r="H692" s="5" t="s">
        <v>598</v>
      </c>
    </row>
    <row r="693" spans="1:9" s="39" customFormat="1" ht="23.25" customHeight="1" x14ac:dyDescent="0.25">
      <c r="A693" s="51">
        <v>684</v>
      </c>
      <c r="B693" s="6" t="s">
        <v>968</v>
      </c>
      <c r="C693" s="6" t="s">
        <v>969</v>
      </c>
      <c r="D693" s="6" t="s">
        <v>968</v>
      </c>
      <c r="E693" s="25">
        <v>1668</v>
      </c>
      <c r="F693" s="35"/>
      <c r="G693" s="35"/>
      <c r="H693" s="5" t="s">
        <v>598</v>
      </c>
    </row>
    <row r="694" spans="1:9" s="39" customFormat="1" ht="23.25" customHeight="1" x14ac:dyDescent="0.25">
      <c r="A694" s="77">
        <v>685</v>
      </c>
      <c r="B694" s="6" t="s">
        <v>970</v>
      </c>
      <c r="C694" s="6" t="s">
        <v>971</v>
      </c>
      <c r="D694" s="6" t="s">
        <v>970</v>
      </c>
      <c r="E694" s="25">
        <v>702</v>
      </c>
      <c r="F694" s="35"/>
      <c r="G694" s="35"/>
      <c r="H694" s="5" t="s">
        <v>598</v>
      </c>
    </row>
    <row r="695" spans="1:9" s="39" customFormat="1" ht="15" customHeight="1" x14ac:dyDescent="0.25">
      <c r="A695" s="51">
        <v>686</v>
      </c>
      <c r="B695" s="6" t="s">
        <v>972</v>
      </c>
      <c r="C695" s="6" t="s">
        <v>973</v>
      </c>
      <c r="D695" s="6" t="s">
        <v>972</v>
      </c>
      <c r="E695" s="25">
        <v>125</v>
      </c>
      <c r="F695" s="35"/>
      <c r="G695" s="35"/>
      <c r="H695" s="5" t="s">
        <v>598</v>
      </c>
    </row>
    <row r="696" spans="1:9" s="39" customFormat="1" ht="15" customHeight="1" x14ac:dyDescent="0.25">
      <c r="A696" s="77">
        <v>687</v>
      </c>
      <c r="B696" s="6" t="s">
        <v>974</v>
      </c>
      <c r="C696" s="6" t="s">
        <v>975</v>
      </c>
      <c r="D696" s="6" t="s">
        <v>974</v>
      </c>
      <c r="E696" s="25">
        <v>1616</v>
      </c>
      <c r="F696" s="35"/>
      <c r="G696" s="35"/>
      <c r="H696" s="5" t="s">
        <v>598</v>
      </c>
    </row>
    <row r="697" spans="1:9" s="39" customFormat="1" ht="15" customHeight="1" x14ac:dyDescent="0.25">
      <c r="A697" s="77">
        <v>688</v>
      </c>
      <c r="B697" s="6" t="s">
        <v>976</v>
      </c>
      <c r="C697" s="6" t="s">
        <v>975</v>
      </c>
      <c r="D697" s="6" t="s">
        <v>976</v>
      </c>
      <c r="E697" s="25">
        <v>1944</v>
      </c>
      <c r="F697" s="35"/>
      <c r="G697" s="35"/>
      <c r="H697" s="5" t="s">
        <v>598</v>
      </c>
    </row>
    <row r="698" spans="1:9" s="39" customFormat="1" ht="15" customHeight="1" x14ac:dyDescent="0.25">
      <c r="A698" s="77">
        <v>689</v>
      </c>
      <c r="B698" s="6" t="s">
        <v>977</v>
      </c>
      <c r="C698" s="6" t="s">
        <v>651</v>
      </c>
      <c r="D698" s="6" t="s">
        <v>977</v>
      </c>
      <c r="E698" s="25">
        <v>115</v>
      </c>
      <c r="F698" s="35"/>
      <c r="G698" s="35"/>
      <c r="H698" s="5" t="s">
        <v>598</v>
      </c>
    </row>
    <row r="699" spans="1:9" s="39" customFormat="1" ht="15" customHeight="1" x14ac:dyDescent="0.25">
      <c r="A699" s="51">
        <v>690</v>
      </c>
      <c r="B699" s="6" t="s">
        <v>978</v>
      </c>
      <c r="C699" s="6" t="s">
        <v>979</v>
      </c>
      <c r="D699" s="6" t="s">
        <v>978</v>
      </c>
      <c r="E699" s="25">
        <v>62</v>
      </c>
      <c r="F699" s="35"/>
      <c r="G699" s="35"/>
      <c r="H699" s="5" t="s">
        <v>598</v>
      </c>
      <c r="I699" s="39">
        <v>772</v>
      </c>
    </row>
    <row r="700" spans="1:9" s="39" customFormat="1" ht="15" customHeight="1" x14ac:dyDescent="0.25">
      <c r="A700" s="77">
        <v>691</v>
      </c>
      <c r="B700" s="6" t="s">
        <v>980</v>
      </c>
      <c r="C700" s="6" t="s">
        <v>981</v>
      </c>
      <c r="D700" s="6" t="s">
        <v>980</v>
      </c>
      <c r="E700" s="25">
        <v>800</v>
      </c>
      <c r="F700" s="35"/>
      <c r="G700" s="35"/>
      <c r="H700" s="5" t="s">
        <v>598</v>
      </c>
    </row>
    <row r="701" spans="1:9" s="39" customFormat="1" ht="15" customHeight="1" x14ac:dyDescent="0.25">
      <c r="A701" s="51">
        <v>692</v>
      </c>
      <c r="B701" s="30" t="s">
        <v>1665</v>
      </c>
      <c r="C701" s="20" t="s">
        <v>1091</v>
      </c>
      <c r="D701" s="30" t="s">
        <v>1665</v>
      </c>
      <c r="E701" s="40">
        <v>979</v>
      </c>
      <c r="F701" s="36"/>
      <c r="G701" s="36"/>
      <c r="H701" s="9" t="s">
        <v>598</v>
      </c>
    </row>
    <row r="702" spans="1:9" s="39" customFormat="1" ht="15" customHeight="1" x14ac:dyDescent="0.25">
      <c r="A702" s="77">
        <v>693</v>
      </c>
      <c r="B702" s="6" t="s">
        <v>982</v>
      </c>
      <c r="C702" s="6" t="s">
        <v>983</v>
      </c>
      <c r="D702" s="6" t="s">
        <v>982</v>
      </c>
      <c r="E702" s="25">
        <v>1666</v>
      </c>
      <c r="F702" s="35"/>
      <c r="G702" s="35"/>
      <c r="H702" s="5" t="s">
        <v>598</v>
      </c>
    </row>
    <row r="703" spans="1:9" s="39" customFormat="1" ht="15" customHeight="1" x14ac:dyDescent="0.25">
      <c r="A703" s="77">
        <v>694</v>
      </c>
      <c r="B703" s="6" t="s">
        <v>984</v>
      </c>
      <c r="C703" s="6" t="s">
        <v>985</v>
      </c>
      <c r="D703" s="6" t="s">
        <v>984</v>
      </c>
      <c r="E703" s="25">
        <v>201</v>
      </c>
      <c r="F703" s="35"/>
      <c r="G703" s="35"/>
      <c r="H703" s="5" t="s">
        <v>598</v>
      </c>
    </row>
    <row r="704" spans="1:9" s="39" customFormat="1" ht="15" customHeight="1" x14ac:dyDescent="0.25">
      <c r="A704" s="77">
        <v>695</v>
      </c>
      <c r="B704" s="6" t="s">
        <v>986</v>
      </c>
      <c r="C704" s="6" t="s">
        <v>651</v>
      </c>
      <c r="D704" s="6" t="s">
        <v>986</v>
      </c>
      <c r="E704" s="25">
        <v>151</v>
      </c>
      <c r="F704" s="35"/>
      <c r="G704" s="35"/>
      <c r="H704" s="5" t="s">
        <v>598</v>
      </c>
    </row>
    <row r="705" spans="1:8" s="39" customFormat="1" ht="15" customHeight="1" x14ac:dyDescent="0.25">
      <c r="A705" s="51">
        <v>696</v>
      </c>
      <c r="B705" s="6" t="s">
        <v>987</v>
      </c>
      <c r="C705" s="6" t="s">
        <v>979</v>
      </c>
      <c r="D705" s="6" t="s">
        <v>987</v>
      </c>
      <c r="E705" s="25">
        <v>225</v>
      </c>
      <c r="F705" s="35"/>
      <c r="G705" s="35"/>
      <c r="H705" s="5" t="s">
        <v>598</v>
      </c>
    </row>
    <row r="706" spans="1:8" s="39" customFormat="1" ht="15" customHeight="1" x14ac:dyDescent="0.25">
      <c r="A706" s="77">
        <v>697</v>
      </c>
      <c r="B706" s="6" t="s">
        <v>988</v>
      </c>
      <c r="C706" s="6" t="s">
        <v>989</v>
      </c>
      <c r="D706" s="6" t="s">
        <v>988</v>
      </c>
      <c r="E706" s="25">
        <v>1494</v>
      </c>
      <c r="F706" s="35"/>
      <c r="G706" s="35"/>
      <c r="H706" s="5" t="s">
        <v>598</v>
      </c>
    </row>
    <row r="707" spans="1:8" s="39" customFormat="1" ht="15" customHeight="1" x14ac:dyDescent="0.25">
      <c r="A707" s="51">
        <v>698</v>
      </c>
      <c r="B707" s="6" t="s">
        <v>990</v>
      </c>
      <c r="C707" s="6" t="s">
        <v>991</v>
      </c>
      <c r="D707" s="6" t="s">
        <v>990</v>
      </c>
      <c r="E707" s="25">
        <v>1771</v>
      </c>
      <c r="F707" s="35"/>
      <c r="G707" s="35"/>
      <c r="H707" s="5" t="s">
        <v>598</v>
      </c>
    </row>
    <row r="708" spans="1:8" s="39" customFormat="1" ht="15" customHeight="1" x14ac:dyDescent="0.25">
      <c r="A708" s="77">
        <v>699</v>
      </c>
      <c r="B708" s="6" t="s">
        <v>992</v>
      </c>
      <c r="C708" s="6" t="s">
        <v>674</v>
      </c>
      <c r="D708" s="6" t="s">
        <v>992</v>
      </c>
      <c r="E708" s="25">
        <v>224</v>
      </c>
      <c r="F708" s="35"/>
      <c r="G708" s="35"/>
      <c r="H708" s="5" t="s">
        <v>598</v>
      </c>
    </row>
    <row r="709" spans="1:8" s="39" customFormat="1" ht="15" customHeight="1" x14ac:dyDescent="0.25">
      <c r="A709" s="77">
        <v>700</v>
      </c>
      <c r="B709" s="6" t="s">
        <v>993</v>
      </c>
      <c r="C709" s="6" t="s">
        <v>971</v>
      </c>
      <c r="D709" s="6" t="s">
        <v>993</v>
      </c>
      <c r="E709" s="25">
        <v>3555</v>
      </c>
      <c r="F709" s="35"/>
      <c r="G709" s="35"/>
      <c r="H709" s="5" t="s">
        <v>598</v>
      </c>
    </row>
    <row r="710" spans="1:8" s="39" customFormat="1" ht="15" customHeight="1" x14ac:dyDescent="0.25">
      <c r="A710" s="77">
        <v>701</v>
      </c>
      <c r="B710" s="6" t="s">
        <v>994</v>
      </c>
      <c r="C710" s="6" t="s">
        <v>995</v>
      </c>
      <c r="D710" s="6" t="s">
        <v>994</v>
      </c>
      <c r="E710" s="25">
        <v>6380</v>
      </c>
      <c r="F710" s="35"/>
      <c r="G710" s="35"/>
      <c r="H710" s="5" t="s">
        <v>598</v>
      </c>
    </row>
    <row r="711" spans="1:8" s="39" customFormat="1" ht="15" customHeight="1" x14ac:dyDescent="0.25">
      <c r="A711" s="51">
        <v>702</v>
      </c>
      <c r="B711" s="6" t="s">
        <v>996</v>
      </c>
      <c r="C711" s="6" t="s">
        <v>795</v>
      </c>
      <c r="D711" s="6" t="s">
        <v>996</v>
      </c>
      <c r="E711" s="25">
        <v>3502</v>
      </c>
      <c r="F711" s="35"/>
      <c r="G711" s="35"/>
      <c r="H711" s="5" t="s">
        <v>598</v>
      </c>
    </row>
    <row r="712" spans="1:8" s="39" customFormat="1" ht="15" customHeight="1" x14ac:dyDescent="0.25">
      <c r="A712" s="77">
        <v>703</v>
      </c>
      <c r="B712" s="6" t="s">
        <v>997</v>
      </c>
      <c r="C712" s="6" t="s">
        <v>998</v>
      </c>
      <c r="D712" s="6" t="s">
        <v>997</v>
      </c>
      <c r="E712" s="25">
        <v>559</v>
      </c>
      <c r="F712" s="35"/>
      <c r="G712" s="35"/>
      <c r="H712" s="5" t="s">
        <v>598</v>
      </c>
    </row>
    <row r="713" spans="1:8" s="39" customFormat="1" ht="15" customHeight="1" x14ac:dyDescent="0.25">
      <c r="A713" s="51">
        <v>704</v>
      </c>
      <c r="B713" s="6" t="s">
        <v>999</v>
      </c>
      <c r="C713" s="6" t="s">
        <v>1000</v>
      </c>
      <c r="D713" s="6" t="s">
        <v>999</v>
      </c>
      <c r="E713" s="25">
        <v>433</v>
      </c>
      <c r="F713" s="35">
        <v>450</v>
      </c>
      <c r="G713" s="35"/>
      <c r="H713" s="5" t="s">
        <v>598</v>
      </c>
    </row>
    <row r="714" spans="1:8" s="39" customFormat="1" ht="15" customHeight="1" x14ac:dyDescent="0.25">
      <c r="A714" s="77">
        <v>705</v>
      </c>
      <c r="B714" s="6" t="s">
        <v>1001</v>
      </c>
      <c r="C714" s="6" t="s">
        <v>1002</v>
      </c>
      <c r="D714" s="6" t="s">
        <v>1001</v>
      </c>
      <c r="E714" s="25">
        <v>172</v>
      </c>
      <c r="F714" s="35"/>
      <c r="G714" s="35"/>
      <c r="H714" s="5" t="s">
        <v>598</v>
      </c>
    </row>
    <row r="715" spans="1:8" s="39" customFormat="1" ht="15" customHeight="1" x14ac:dyDescent="0.25">
      <c r="A715" s="77">
        <v>706</v>
      </c>
      <c r="B715" s="6" t="s">
        <v>1003</v>
      </c>
      <c r="C715" s="6" t="s">
        <v>965</v>
      </c>
      <c r="D715" s="6" t="s">
        <v>1003</v>
      </c>
      <c r="E715" s="25">
        <v>449</v>
      </c>
      <c r="F715" s="35"/>
      <c r="G715" s="35"/>
      <c r="H715" s="5" t="s">
        <v>598</v>
      </c>
    </row>
    <row r="716" spans="1:8" s="39" customFormat="1" ht="15" customHeight="1" x14ac:dyDescent="0.25">
      <c r="A716" s="77">
        <v>707</v>
      </c>
      <c r="B716" s="6" t="s">
        <v>1004</v>
      </c>
      <c r="C716" s="6" t="s">
        <v>1005</v>
      </c>
      <c r="D716" s="6" t="s">
        <v>1004</v>
      </c>
      <c r="E716" s="25">
        <v>3700</v>
      </c>
      <c r="F716" s="35"/>
      <c r="G716" s="35"/>
      <c r="H716" s="5" t="s">
        <v>598</v>
      </c>
    </row>
    <row r="717" spans="1:8" s="39" customFormat="1" ht="15" customHeight="1" x14ac:dyDescent="0.25">
      <c r="A717" s="51">
        <v>708</v>
      </c>
      <c r="B717" s="6" t="s">
        <v>1006</v>
      </c>
      <c r="C717" s="6" t="s">
        <v>1007</v>
      </c>
      <c r="D717" s="6" t="s">
        <v>1006</v>
      </c>
      <c r="E717" s="25">
        <v>6422</v>
      </c>
      <c r="F717" s="35"/>
      <c r="G717" s="35"/>
      <c r="H717" s="5" t="s">
        <v>598</v>
      </c>
    </row>
    <row r="718" spans="1:8" s="39" customFormat="1" ht="15" customHeight="1" x14ac:dyDescent="0.25">
      <c r="A718" s="77">
        <v>709</v>
      </c>
      <c r="B718" s="6" t="s">
        <v>1008</v>
      </c>
      <c r="C718" s="6" t="s">
        <v>1009</v>
      </c>
      <c r="D718" s="6" t="s">
        <v>1008</v>
      </c>
      <c r="E718" s="25">
        <v>400</v>
      </c>
      <c r="F718" s="35"/>
      <c r="G718" s="35"/>
      <c r="H718" s="5" t="s">
        <v>598</v>
      </c>
    </row>
    <row r="719" spans="1:8" s="39" customFormat="1" ht="15" customHeight="1" x14ac:dyDescent="0.25">
      <c r="A719" s="51">
        <v>710</v>
      </c>
      <c r="B719" s="6" t="s">
        <v>1010</v>
      </c>
      <c r="C719" s="6" t="s">
        <v>1011</v>
      </c>
      <c r="D719" s="6" t="s">
        <v>1010</v>
      </c>
      <c r="E719" s="25">
        <v>113</v>
      </c>
      <c r="F719" s="35"/>
      <c r="G719" s="35"/>
      <c r="H719" s="5" t="s">
        <v>598</v>
      </c>
    </row>
    <row r="720" spans="1:8" s="39" customFormat="1" ht="15" customHeight="1" x14ac:dyDescent="0.25">
      <c r="A720" s="77">
        <v>711</v>
      </c>
      <c r="B720" s="6" t="s">
        <v>1012</v>
      </c>
      <c r="C720" s="6" t="s">
        <v>1013</v>
      </c>
      <c r="D720" s="6" t="s">
        <v>1012</v>
      </c>
      <c r="E720" s="25">
        <v>56</v>
      </c>
      <c r="F720" s="35"/>
      <c r="G720" s="35"/>
      <c r="H720" s="5" t="s">
        <v>598</v>
      </c>
    </row>
    <row r="721" spans="1:9" s="39" customFormat="1" ht="15" customHeight="1" x14ac:dyDescent="0.25">
      <c r="A721" s="77">
        <v>712</v>
      </c>
      <c r="B721" s="6" t="s">
        <v>1014</v>
      </c>
      <c r="C721" s="6" t="s">
        <v>981</v>
      </c>
      <c r="D721" s="6" t="s">
        <v>1014</v>
      </c>
      <c r="E721" s="25">
        <v>824</v>
      </c>
      <c r="F721" s="35"/>
      <c r="G721" s="35"/>
      <c r="H721" s="5" t="s">
        <v>598</v>
      </c>
    </row>
    <row r="722" spans="1:9" s="39" customFormat="1" ht="15" customHeight="1" x14ac:dyDescent="0.25">
      <c r="A722" s="77">
        <v>713</v>
      </c>
      <c r="B722" s="6" t="s">
        <v>1015</v>
      </c>
      <c r="C722" s="6" t="s">
        <v>1016</v>
      </c>
      <c r="D722" s="6" t="s">
        <v>1015</v>
      </c>
      <c r="E722" s="25">
        <v>70</v>
      </c>
      <c r="F722" s="35"/>
      <c r="G722" s="35"/>
      <c r="H722" s="5" t="s">
        <v>598</v>
      </c>
    </row>
    <row r="723" spans="1:9" s="39" customFormat="1" ht="15" customHeight="1" x14ac:dyDescent="0.25">
      <c r="A723" s="51">
        <v>714</v>
      </c>
      <c r="B723" s="6" t="s">
        <v>3806</v>
      </c>
      <c r="C723" s="6" t="s">
        <v>1017</v>
      </c>
      <c r="D723" s="6" t="s">
        <v>3807</v>
      </c>
      <c r="E723" s="25">
        <v>815</v>
      </c>
      <c r="F723" s="35"/>
      <c r="G723" s="35"/>
      <c r="H723" s="5" t="s">
        <v>598</v>
      </c>
    </row>
    <row r="724" spans="1:9" s="39" customFormat="1" ht="22.5" customHeight="1" x14ac:dyDescent="0.25">
      <c r="A724" s="77">
        <v>715</v>
      </c>
      <c r="B724" s="6" t="s">
        <v>1018</v>
      </c>
      <c r="C724" s="6" t="s">
        <v>1019</v>
      </c>
      <c r="D724" s="6" t="s">
        <v>1018</v>
      </c>
      <c r="E724" s="25">
        <v>496</v>
      </c>
      <c r="F724" s="35"/>
      <c r="G724" s="35"/>
      <c r="H724" s="5" t="s">
        <v>598</v>
      </c>
    </row>
    <row r="725" spans="1:9" s="39" customFormat="1" ht="15" customHeight="1" x14ac:dyDescent="0.25">
      <c r="A725" s="51">
        <v>716</v>
      </c>
      <c r="B725" s="6" t="s">
        <v>1020</v>
      </c>
      <c r="C725" s="6" t="s">
        <v>1021</v>
      </c>
      <c r="D725" s="6" t="s">
        <v>1020</v>
      </c>
      <c r="E725" s="25">
        <v>949</v>
      </c>
      <c r="F725" s="35"/>
      <c r="G725" s="35"/>
      <c r="H725" s="5" t="s">
        <v>598</v>
      </c>
    </row>
    <row r="726" spans="1:9" s="39" customFormat="1" ht="15" customHeight="1" x14ac:dyDescent="0.25">
      <c r="A726" s="77">
        <v>717</v>
      </c>
      <c r="B726" s="6" t="s">
        <v>1022</v>
      </c>
      <c r="C726" s="6" t="s">
        <v>809</v>
      </c>
      <c r="D726" s="6" t="s">
        <v>1022</v>
      </c>
      <c r="E726" s="25">
        <v>85</v>
      </c>
      <c r="F726" s="35"/>
      <c r="G726" s="35"/>
      <c r="H726" s="5" t="s">
        <v>598</v>
      </c>
    </row>
    <row r="727" spans="1:9" s="39" customFormat="1" ht="22.5" customHeight="1" x14ac:dyDescent="0.25">
      <c r="A727" s="77">
        <v>718</v>
      </c>
      <c r="B727" s="6" t="s">
        <v>1023</v>
      </c>
      <c r="C727" s="6" t="s">
        <v>708</v>
      </c>
      <c r="D727" s="6" t="s">
        <v>1023</v>
      </c>
      <c r="E727" s="25">
        <v>551</v>
      </c>
      <c r="F727" s="35"/>
      <c r="G727" s="35"/>
      <c r="H727" s="5" t="s">
        <v>598</v>
      </c>
    </row>
    <row r="728" spans="1:9" s="39" customFormat="1" ht="15" customHeight="1" x14ac:dyDescent="0.25">
      <c r="A728" s="77">
        <v>719</v>
      </c>
      <c r="B728" s="6" t="s">
        <v>1024</v>
      </c>
      <c r="C728" s="6" t="s">
        <v>1025</v>
      </c>
      <c r="D728" s="6" t="s">
        <v>1024</v>
      </c>
      <c r="E728" s="25">
        <v>47</v>
      </c>
      <c r="F728" s="35"/>
      <c r="G728" s="35"/>
      <c r="H728" s="5" t="s">
        <v>598</v>
      </c>
      <c r="I728" s="39">
        <v>391</v>
      </c>
    </row>
    <row r="729" spans="1:9" s="39" customFormat="1" ht="15" customHeight="1" x14ac:dyDescent="0.25">
      <c r="A729" s="51">
        <v>720</v>
      </c>
      <c r="B729" s="6" t="s">
        <v>1026</v>
      </c>
      <c r="C729" s="6" t="s">
        <v>1027</v>
      </c>
      <c r="D729" s="6" t="s">
        <v>1026</v>
      </c>
      <c r="E729" s="25">
        <v>322</v>
      </c>
      <c r="F729" s="35"/>
      <c r="G729" s="35"/>
      <c r="H729" s="5" t="s">
        <v>598</v>
      </c>
    </row>
    <row r="730" spans="1:9" s="39" customFormat="1" ht="23.25" customHeight="1" x14ac:dyDescent="0.25">
      <c r="A730" s="77">
        <v>721</v>
      </c>
      <c r="B730" s="6" t="s">
        <v>1028</v>
      </c>
      <c r="C730" s="6" t="s">
        <v>628</v>
      </c>
      <c r="D730" s="6" t="s">
        <v>1028</v>
      </c>
      <c r="E730" s="25">
        <v>148</v>
      </c>
      <c r="F730" s="35"/>
      <c r="G730" s="35"/>
      <c r="H730" s="5" t="s">
        <v>598</v>
      </c>
      <c r="I730" s="39">
        <v>300</v>
      </c>
    </row>
    <row r="731" spans="1:9" s="39" customFormat="1" ht="23.25" customHeight="1" x14ac:dyDescent="0.25">
      <c r="A731" s="51">
        <v>722</v>
      </c>
      <c r="B731" s="6" t="s">
        <v>1029</v>
      </c>
      <c r="C731" s="6" t="s">
        <v>1030</v>
      </c>
      <c r="D731" s="6" t="s">
        <v>1029</v>
      </c>
      <c r="E731" s="25">
        <v>2116</v>
      </c>
      <c r="F731" s="35"/>
      <c r="G731" s="35"/>
      <c r="H731" s="5" t="s">
        <v>598</v>
      </c>
    </row>
    <row r="732" spans="1:9" s="39" customFormat="1" ht="15" customHeight="1" x14ac:dyDescent="0.25">
      <c r="A732" s="77">
        <v>723</v>
      </c>
      <c r="B732" s="6" t="s">
        <v>1031</v>
      </c>
      <c r="C732" s="6" t="s">
        <v>1032</v>
      </c>
      <c r="D732" s="6" t="s">
        <v>1031</v>
      </c>
      <c r="E732" s="25">
        <v>1172</v>
      </c>
      <c r="F732" s="35"/>
      <c r="G732" s="35"/>
      <c r="H732" s="5" t="s">
        <v>598</v>
      </c>
    </row>
    <row r="733" spans="1:9" s="39" customFormat="1" ht="15" customHeight="1" x14ac:dyDescent="0.25">
      <c r="A733" s="77">
        <v>724</v>
      </c>
      <c r="B733" s="6" t="s">
        <v>1033</v>
      </c>
      <c r="C733" s="6" t="s">
        <v>1032</v>
      </c>
      <c r="D733" s="6" t="s">
        <v>1033</v>
      </c>
      <c r="E733" s="25">
        <v>1417</v>
      </c>
      <c r="F733" s="35"/>
      <c r="G733" s="35"/>
      <c r="H733" s="5" t="s">
        <v>598</v>
      </c>
    </row>
    <row r="734" spans="1:9" s="39" customFormat="1" ht="15" customHeight="1" x14ac:dyDescent="0.25">
      <c r="A734" s="77">
        <v>725</v>
      </c>
      <c r="B734" s="6" t="s">
        <v>1034</v>
      </c>
      <c r="C734" s="6" t="s">
        <v>1035</v>
      </c>
      <c r="D734" s="6" t="s">
        <v>1034</v>
      </c>
      <c r="E734" s="25">
        <v>83</v>
      </c>
      <c r="F734" s="35"/>
      <c r="G734" s="35"/>
      <c r="H734" s="5" t="s">
        <v>598</v>
      </c>
    </row>
    <row r="735" spans="1:9" s="39" customFormat="1" ht="15" customHeight="1" x14ac:dyDescent="0.25">
      <c r="A735" s="51">
        <v>726</v>
      </c>
      <c r="B735" s="6" t="s">
        <v>1036</v>
      </c>
      <c r="C735" s="6" t="s">
        <v>1037</v>
      </c>
      <c r="D735" s="6" t="s">
        <v>1036</v>
      </c>
      <c r="E735" s="25">
        <v>50</v>
      </c>
      <c r="F735" s="35"/>
      <c r="G735" s="35"/>
      <c r="H735" s="5" t="s">
        <v>598</v>
      </c>
    </row>
    <row r="736" spans="1:9" s="39" customFormat="1" ht="15" customHeight="1" x14ac:dyDescent="0.25">
      <c r="A736" s="77">
        <v>727</v>
      </c>
      <c r="B736" s="6" t="s">
        <v>1038</v>
      </c>
      <c r="C736" s="6" t="s">
        <v>1039</v>
      </c>
      <c r="D736" s="6" t="s">
        <v>1038</v>
      </c>
      <c r="E736" s="25">
        <v>437</v>
      </c>
      <c r="F736" s="35"/>
      <c r="G736" s="35"/>
      <c r="H736" s="5" t="s">
        <v>598</v>
      </c>
    </row>
    <row r="737" spans="1:9" s="39" customFormat="1" ht="15" customHeight="1" x14ac:dyDescent="0.25">
      <c r="A737" s="51">
        <v>728</v>
      </c>
      <c r="B737" s="6" t="s">
        <v>1040</v>
      </c>
      <c r="C737" s="6" t="s">
        <v>1041</v>
      </c>
      <c r="D737" s="6" t="s">
        <v>1040</v>
      </c>
      <c r="E737" s="25">
        <v>219</v>
      </c>
      <c r="F737" s="35"/>
      <c r="G737" s="35"/>
      <c r="H737" s="5" t="s">
        <v>598</v>
      </c>
    </row>
    <row r="738" spans="1:9" s="39" customFormat="1" ht="15" customHeight="1" x14ac:dyDescent="0.25">
      <c r="A738" s="77">
        <v>729</v>
      </c>
      <c r="B738" s="6" t="s">
        <v>1042</v>
      </c>
      <c r="C738" s="6" t="s">
        <v>1043</v>
      </c>
      <c r="D738" s="6" t="s">
        <v>1042</v>
      </c>
      <c r="E738" s="25">
        <v>488</v>
      </c>
      <c r="F738" s="35"/>
      <c r="G738" s="35"/>
      <c r="H738" s="5" t="s">
        <v>598</v>
      </c>
    </row>
    <row r="739" spans="1:9" s="39" customFormat="1" ht="15" customHeight="1" x14ac:dyDescent="0.25">
      <c r="A739" s="77">
        <v>730</v>
      </c>
      <c r="B739" s="6" t="s">
        <v>1044</v>
      </c>
      <c r="C739" s="6" t="s">
        <v>1045</v>
      </c>
      <c r="D739" s="6" t="s">
        <v>1044</v>
      </c>
      <c r="E739" s="25">
        <v>710</v>
      </c>
      <c r="F739" s="35">
        <v>688</v>
      </c>
      <c r="G739" s="35"/>
      <c r="H739" s="5" t="s">
        <v>598</v>
      </c>
    </row>
    <row r="740" spans="1:9" s="39" customFormat="1" ht="15" customHeight="1" x14ac:dyDescent="0.25">
      <c r="A740" s="77">
        <v>731</v>
      </c>
      <c r="B740" s="6" t="s">
        <v>1046</v>
      </c>
      <c r="C740" s="6" t="s">
        <v>636</v>
      </c>
      <c r="D740" s="6" t="s">
        <v>1046</v>
      </c>
      <c r="E740" s="25">
        <v>58</v>
      </c>
      <c r="F740" s="35"/>
      <c r="G740" s="35"/>
      <c r="H740" s="5" t="s">
        <v>598</v>
      </c>
    </row>
    <row r="741" spans="1:9" s="39" customFormat="1" ht="15" customHeight="1" x14ac:dyDescent="0.25">
      <c r="A741" s="51">
        <v>732</v>
      </c>
      <c r="B741" s="6" t="s">
        <v>1047</v>
      </c>
      <c r="C741" s="6" t="s">
        <v>636</v>
      </c>
      <c r="D741" s="6" t="s">
        <v>1047</v>
      </c>
      <c r="E741" s="25">
        <v>41</v>
      </c>
      <c r="F741" s="35"/>
      <c r="G741" s="35"/>
      <c r="H741" s="5" t="s">
        <v>598</v>
      </c>
    </row>
    <row r="742" spans="1:9" s="39" customFormat="1" ht="15" customHeight="1" x14ac:dyDescent="0.25">
      <c r="A742" s="77">
        <v>733</v>
      </c>
      <c r="B742" s="6" t="s">
        <v>1048</v>
      </c>
      <c r="C742" s="6" t="s">
        <v>1049</v>
      </c>
      <c r="D742" s="6" t="s">
        <v>1048</v>
      </c>
      <c r="E742" s="25">
        <v>127</v>
      </c>
      <c r="F742" s="35"/>
      <c r="G742" s="35"/>
      <c r="H742" s="5" t="s">
        <v>598</v>
      </c>
      <c r="I742" s="39">
        <v>208</v>
      </c>
    </row>
    <row r="743" spans="1:9" s="39" customFormat="1" ht="15" customHeight="1" x14ac:dyDescent="0.25">
      <c r="A743" s="51">
        <v>734</v>
      </c>
      <c r="B743" s="6" t="s">
        <v>1050</v>
      </c>
      <c r="C743" s="6" t="s">
        <v>1049</v>
      </c>
      <c r="D743" s="6" t="s">
        <v>1050</v>
      </c>
      <c r="E743" s="25">
        <v>179</v>
      </c>
      <c r="F743" s="35"/>
      <c r="G743" s="35"/>
      <c r="H743" s="5" t="s">
        <v>598</v>
      </c>
      <c r="I743" s="39">
        <v>208</v>
      </c>
    </row>
    <row r="744" spans="1:9" s="39" customFormat="1" ht="15" customHeight="1" x14ac:dyDescent="0.25">
      <c r="A744" s="77">
        <v>735</v>
      </c>
      <c r="B744" s="6" t="s">
        <v>1051</v>
      </c>
      <c r="C744" s="6" t="s">
        <v>1049</v>
      </c>
      <c r="D744" s="6" t="s">
        <v>1051</v>
      </c>
      <c r="E744" s="25">
        <v>163</v>
      </c>
      <c r="F744" s="35"/>
      <c r="G744" s="35"/>
      <c r="H744" s="5" t="s">
        <v>598</v>
      </c>
      <c r="I744" s="39">
        <v>208</v>
      </c>
    </row>
    <row r="745" spans="1:9" s="39" customFormat="1" ht="15" customHeight="1" x14ac:dyDescent="0.25">
      <c r="A745" s="77">
        <v>736</v>
      </c>
      <c r="B745" s="6" t="s">
        <v>1052</v>
      </c>
      <c r="C745" s="6" t="s">
        <v>1049</v>
      </c>
      <c r="D745" s="6" t="s">
        <v>1052</v>
      </c>
      <c r="E745" s="25">
        <v>142</v>
      </c>
      <c r="F745" s="35"/>
      <c r="G745" s="35"/>
      <c r="H745" s="5" t="s">
        <v>598</v>
      </c>
      <c r="I745" s="39">
        <v>208</v>
      </c>
    </row>
    <row r="746" spans="1:9" s="39" customFormat="1" ht="22.5" customHeight="1" x14ac:dyDescent="0.25">
      <c r="A746" s="77">
        <v>737</v>
      </c>
      <c r="B746" s="6" t="s">
        <v>1053</v>
      </c>
      <c r="C746" s="6" t="s">
        <v>1049</v>
      </c>
      <c r="D746" s="6" t="s">
        <v>1053</v>
      </c>
      <c r="E746" s="25">
        <v>179</v>
      </c>
      <c r="F746" s="35"/>
      <c r="G746" s="35"/>
      <c r="H746" s="5" t="s">
        <v>598</v>
      </c>
      <c r="I746" s="39">
        <v>208</v>
      </c>
    </row>
    <row r="747" spans="1:9" s="39" customFormat="1" ht="22.5" customHeight="1" x14ac:dyDescent="0.25">
      <c r="A747" s="51">
        <v>738</v>
      </c>
      <c r="B747" s="6" t="s">
        <v>1054</v>
      </c>
      <c r="C747" s="6" t="s">
        <v>1055</v>
      </c>
      <c r="D747" s="6" t="s">
        <v>1054</v>
      </c>
      <c r="E747" s="25">
        <v>3813</v>
      </c>
      <c r="F747" s="35"/>
      <c r="G747" s="35"/>
      <c r="H747" s="5" t="s">
        <v>598</v>
      </c>
    </row>
    <row r="748" spans="1:9" s="39" customFormat="1" ht="15" customHeight="1" x14ac:dyDescent="0.25">
      <c r="A748" s="77">
        <v>739</v>
      </c>
      <c r="B748" s="6" t="s">
        <v>1056</v>
      </c>
      <c r="C748" s="6" t="s">
        <v>1057</v>
      </c>
      <c r="D748" s="6" t="s">
        <v>1056</v>
      </c>
      <c r="E748" s="25">
        <v>1909</v>
      </c>
      <c r="F748" s="35"/>
      <c r="G748" s="35"/>
      <c r="H748" s="5" t="s">
        <v>598</v>
      </c>
    </row>
    <row r="749" spans="1:9" s="39" customFormat="1" ht="15" customHeight="1" x14ac:dyDescent="0.25">
      <c r="A749" s="51">
        <v>740</v>
      </c>
      <c r="B749" s="6" t="s">
        <v>1058</v>
      </c>
      <c r="C749" s="6" t="s">
        <v>1055</v>
      </c>
      <c r="D749" s="6" t="s">
        <v>1058</v>
      </c>
      <c r="E749" s="25">
        <v>3393</v>
      </c>
      <c r="F749" s="35"/>
      <c r="G749" s="35"/>
      <c r="H749" s="5" t="s">
        <v>598</v>
      </c>
    </row>
    <row r="750" spans="1:9" s="39" customFormat="1" ht="15" customHeight="1" x14ac:dyDescent="0.25">
      <c r="A750" s="77">
        <v>741</v>
      </c>
      <c r="B750" s="6" t="s">
        <v>1059</v>
      </c>
      <c r="C750" s="6" t="s">
        <v>898</v>
      </c>
      <c r="D750" s="6" t="s">
        <v>1059</v>
      </c>
      <c r="E750" s="25">
        <v>3381</v>
      </c>
      <c r="F750" s="35"/>
      <c r="G750" s="35"/>
      <c r="H750" s="5" t="s">
        <v>598</v>
      </c>
    </row>
    <row r="751" spans="1:9" s="39" customFormat="1" ht="15" customHeight="1" x14ac:dyDescent="0.25">
      <c r="A751" s="77">
        <v>742</v>
      </c>
      <c r="B751" s="6" t="s">
        <v>1060</v>
      </c>
      <c r="C751" s="6" t="s">
        <v>979</v>
      </c>
      <c r="D751" s="6" t="s">
        <v>1060</v>
      </c>
      <c r="E751" s="25">
        <v>69</v>
      </c>
      <c r="F751" s="35"/>
      <c r="G751" s="35"/>
      <c r="H751" s="5" t="s">
        <v>598</v>
      </c>
    </row>
    <row r="752" spans="1:9" s="39" customFormat="1" ht="23.25" customHeight="1" x14ac:dyDescent="0.25">
      <c r="A752" s="77">
        <v>743</v>
      </c>
      <c r="B752" s="30" t="s">
        <v>1974</v>
      </c>
      <c r="C752" s="20" t="s">
        <v>1885</v>
      </c>
      <c r="D752" s="30" t="s">
        <v>1975</v>
      </c>
      <c r="E752" s="40">
        <v>2686.5</v>
      </c>
      <c r="F752" s="36"/>
      <c r="G752" s="36"/>
      <c r="H752" s="7" t="s">
        <v>1976</v>
      </c>
    </row>
    <row r="753" spans="1:8" s="39" customFormat="1" ht="15" customHeight="1" x14ac:dyDescent="0.25">
      <c r="A753" s="51">
        <v>744</v>
      </c>
      <c r="B753" s="30" t="s">
        <v>1977</v>
      </c>
      <c r="C753" s="20" t="s">
        <v>1978</v>
      </c>
      <c r="D753" s="30" t="s">
        <v>1979</v>
      </c>
      <c r="E753" s="40">
        <v>4836</v>
      </c>
      <c r="F753" s="36"/>
      <c r="G753" s="36"/>
      <c r="H753" s="9" t="s">
        <v>1976</v>
      </c>
    </row>
    <row r="754" spans="1:8" s="39" customFormat="1" ht="15" customHeight="1" x14ac:dyDescent="0.25">
      <c r="A754" s="77">
        <v>745</v>
      </c>
      <c r="B754" s="30" t="s">
        <v>1980</v>
      </c>
      <c r="C754" s="20" t="s">
        <v>1821</v>
      </c>
      <c r="D754" s="30" t="s">
        <v>1981</v>
      </c>
      <c r="E754" s="22">
        <v>67597</v>
      </c>
      <c r="F754" s="36"/>
      <c r="G754" s="36"/>
      <c r="H754" s="9" t="s">
        <v>1982</v>
      </c>
    </row>
    <row r="755" spans="1:8" s="39" customFormat="1" ht="15" customHeight="1" x14ac:dyDescent="0.25">
      <c r="A755" s="51">
        <v>746</v>
      </c>
      <c r="B755" s="30" t="s">
        <v>1983</v>
      </c>
      <c r="C755" s="20" t="s">
        <v>1091</v>
      </c>
      <c r="D755" s="30" t="s">
        <v>1993</v>
      </c>
      <c r="E755" s="40">
        <v>13026.15</v>
      </c>
      <c r="F755" s="36"/>
      <c r="G755" s="36"/>
      <c r="H755" s="9" t="s">
        <v>2001</v>
      </c>
    </row>
    <row r="756" spans="1:8" s="39" customFormat="1" ht="15" customHeight="1" x14ac:dyDescent="0.25">
      <c r="A756" s="77">
        <v>747</v>
      </c>
      <c r="B756" s="30" t="s">
        <v>2006</v>
      </c>
      <c r="C756" s="20" t="s">
        <v>1299</v>
      </c>
      <c r="D756" s="30" t="s">
        <v>2008</v>
      </c>
      <c r="E756" s="22">
        <v>57615</v>
      </c>
      <c r="F756" s="36"/>
      <c r="G756" s="36"/>
      <c r="H756" s="9" t="s">
        <v>2001</v>
      </c>
    </row>
    <row r="757" spans="1:8" s="39" customFormat="1" ht="15" customHeight="1" x14ac:dyDescent="0.25">
      <c r="A757" s="77">
        <v>748</v>
      </c>
      <c r="B757" s="30" t="s">
        <v>2003</v>
      </c>
      <c r="C757" s="20" t="s">
        <v>1893</v>
      </c>
      <c r="D757" s="30" t="s">
        <v>2004</v>
      </c>
      <c r="E757" s="22">
        <v>632144</v>
      </c>
      <c r="F757" s="36"/>
      <c r="G757" s="36"/>
      <c r="H757" s="9" t="s">
        <v>2001</v>
      </c>
    </row>
    <row r="758" spans="1:8" s="39" customFormat="1" ht="23.25" x14ac:dyDescent="0.25">
      <c r="A758" s="77">
        <v>749</v>
      </c>
      <c r="B758" s="30" t="s">
        <v>1984</v>
      </c>
      <c r="C758" s="20" t="s">
        <v>1091</v>
      </c>
      <c r="D758" s="30" t="s">
        <v>1994</v>
      </c>
      <c r="E758" s="40">
        <v>6133.05</v>
      </c>
      <c r="F758" s="36"/>
      <c r="G758" s="36"/>
      <c r="H758" s="9" t="s">
        <v>2001</v>
      </c>
    </row>
    <row r="759" spans="1:8" s="39" customFormat="1" ht="23.25" x14ac:dyDescent="0.25">
      <c r="A759" s="51">
        <v>750</v>
      </c>
      <c r="B759" s="30" t="s">
        <v>2005</v>
      </c>
      <c r="C759" s="20" t="s">
        <v>1821</v>
      </c>
      <c r="D759" s="30" t="s">
        <v>2007</v>
      </c>
      <c r="E759" s="22">
        <v>70990</v>
      </c>
      <c r="F759" s="36">
        <v>25806</v>
      </c>
      <c r="G759" s="36"/>
      <c r="H759" s="9" t="s">
        <v>2001</v>
      </c>
    </row>
    <row r="760" spans="1:8" s="39" customFormat="1" ht="22.5" customHeight="1" x14ac:dyDescent="0.25">
      <c r="A760" s="77">
        <v>751</v>
      </c>
      <c r="B760" s="30" t="s">
        <v>1985</v>
      </c>
      <c r="C760" s="20" t="s">
        <v>1088</v>
      </c>
      <c r="D760" s="30" t="s">
        <v>1995</v>
      </c>
      <c r="E760" s="40">
        <v>16069.05</v>
      </c>
      <c r="F760" s="36"/>
      <c r="G760" s="36"/>
      <c r="H760" s="9" t="s">
        <v>2001</v>
      </c>
    </row>
    <row r="761" spans="1:8" s="39" customFormat="1" ht="15" customHeight="1" x14ac:dyDescent="0.25">
      <c r="A761" s="51">
        <v>752</v>
      </c>
      <c r="B761" s="30" t="s">
        <v>1986</v>
      </c>
      <c r="C761" s="20" t="s">
        <v>1091</v>
      </c>
      <c r="D761" s="30" t="s">
        <v>1996</v>
      </c>
      <c r="E761" s="40">
        <v>1460</v>
      </c>
      <c r="F761" s="36">
        <v>1515</v>
      </c>
      <c r="G761" s="36"/>
      <c r="H761" s="9" t="s">
        <v>2001</v>
      </c>
    </row>
    <row r="762" spans="1:8" s="39" customFormat="1" ht="15" customHeight="1" x14ac:dyDescent="0.25">
      <c r="A762" s="77">
        <v>753</v>
      </c>
      <c r="B762" s="30" t="s">
        <v>1987</v>
      </c>
      <c r="C762" s="20" t="s">
        <v>1091</v>
      </c>
      <c r="D762" s="30" t="s">
        <v>1996</v>
      </c>
      <c r="E762" s="40">
        <v>365</v>
      </c>
      <c r="F762" s="36">
        <v>378</v>
      </c>
      <c r="G762" s="36"/>
      <c r="H762" s="9" t="s">
        <v>2001</v>
      </c>
    </row>
    <row r="763" spans="1:8" s="39" customFormat="1" ht="15" customHeight="1" x14ac:dyDescent="0.25">
      <c r="A763" s="77">
        <v>754</v>
      </c>
      <c r="B763" s="30" t="s">
        <v>1988</v>
      </c>
      <c r="C763" s="20" t="s">
        <v>1091</v>
      </c>
      <c r="D763" s="30" t="s">
        <v>1996</v>
      </c>
      <c r="E763" s="40">
        <v>730</v>
      </c>
      <c r="F763" s="36">
        <v>757</v>
      </c>
      <c r="G763" s="36"/>
      <c r="H763" s="9" t="s">
        <v>2001</v>
      </c>
    </row>
    <row r="764" spans="1:8" s="39" customFormat="1" ht="15" customHeight="1" x14ac:dyDescent="0.25">
      <c r="A764" s="77">
        <v>755</v>
      </c>
      <c r="B764" s="30" t="s">
        <v>1989</v>
      </c>
      <c r="C764" s="20" t="s">
        <v>1091</v>
      </c>
      <c r="D764" s="30" t="s">
        <v>1997</v>
      </c>
      <c r="E764" s="40">
        <v>312</v>
      </c>
      <c r="F764" s="36"/>
      <c r="G764" s="36"/>
      <c r="H764" s="9" t="s">
        <v>2001</v>
      </c>
    </row>
    <row r="765" spans="1:8" s="39" customFormat="1" ht="15" customHeight="1" x14ac:dyDescent="0.25">
      <c r="A765" s="51">
        <v>756</v>
      </c>
      <c r="B765" s="30" t="s">
        <v>1990</v>
      </c>
      <c r="C765" s="20" t="s">
        <v>1091</v>
      </c>
      <c r="D765" s="30" t="s">
        <v>1998</v>
      </c>
      <c r="E765" s="40">
        <v>10581</v>
      </c>
      <c r="F765" s="36">
        <v>7211</v>
      </c>
      <c r="G765" s="36"/>
      <c r="H765" s="9" t="s">
        <v>2001</v>
      </c>
    </row>
    <row r="766" spans="1:8" s="39" customFormat="1" ht="14.25" customHeight="1" x14ac:dyDescent="0.25">
      <c r="A766" s="77">
        <v>757</v>
      </c>
      <c r="B766" s="30" t="s">
        <v>1991</v>
      </c>
      <c r="C766" s="20" t="s">
        <v>1072</v>
      </c>
      <c r="D766" s="30" t="s">
        <v>1999</v>
      </c>
      <c r="E766" s="40">
        <v>114806.8</v>
      </c>
      <c r="F766" s="36"/>
      <c r="G766" s="36"/>
      <c r="H766" s="9" t="s">
        <v>2001</v>
      </c>
    </row>
    <row r="767" spans="1:8" s="39" customFormat="1" ht="15" customHeight="1" x14ac:dyDescent="0.25">
      <c r="A767" s="51">
        <v>758</v>
      </c>
      <c r="B767" s="30" t="s">
        <v>1992</v>
      </c>
      <c r="C767" s="20" t="s">
        <v>1885</v>
      </c>
      <c r="D767" s="30" t="s">
        <v>2000</v>
      </c>
      <c r="E767" s="40">
        <v>243000</v>
      </c>
      <c r="F767" s="36">
        <v>101280</v>
      </c>
      <c r="G767" s="36"/>
      <c r="H767" s="9" t="s">
        <v>2001</v>
      </c>
    </row>
    <row r="768" spans="1:8" s="39" customFormat="1" ht="15" customHeight="1" x14ac:dyDescent="0.25">
      <c r="A768" s="77">
        <v>759</v>
      </c>
      <c r="B768" s="30" t="s">
        <v>2009</v>
      </c>
      <c r="C768" s="20" t="s">
        <v>1091</v>
      </c>
      <c r="D768" s="30" t="s">
        <v>2016</v>
      </c>
      <c r="E768" s="40">
        <v>4198</v>
      </c>
      <c r="F768" s="36"/>
      <c r="G768" s="36"/>
      <c r="H768" s="9" t="s">
        <v>2021</v>
      </c>
    </row>
    <row r="769" spans="1:8" s="39" customFormat="1" ht="15" customHeight="1" x14ac:dyDescent="0.25">
      <c r="A769" s="77">
        <v>760</v>
      </c>
      <c r="B769" s="30" t="s">
        <v>3873</v>
      </c>
      <c r="C769" s="20" t="s">
        <v>1091</v>
      </c>
      <c r="D769" s="30" t="s">
        <v>2016</v>
      </c>
      <c r="E769" s="40">
        <v>2131</v>
      </c>
      <c r="F769" s="36"/>
      <c r="G769" s="36"/>
      <c r="H769" s="9" t="s">
        <v>2021</v>
      </c>
    </row>
    <row r="770" spans="1:8" s="39" customFormat="1" ht="22.5" customHeight="1" x14ac:dyDescent="0.25">
      <c r="A770" s="77">
        <v>761</v>
      </c>
      <c r="B770" s="30" t="s">
        <v>2010</v>
      </c>
      <c r="C770" s="20" t="s">
        <v>2015</v>
      </c>
      <c r="D770" s="30" t="s">
        <v>2017</v>
      </c>
      <c r="E770" s="40">
        <v>30712.5</v>
      </c>
      <c r="F770" s="36"/>
      <c r="G770" s="36"/>
      <c r="H770" s="9" t="s">
        <v>2021</v>
      </c>
    </row>
    <row r="771" spans="1:8" s="39" customFormat="1" ht="15" customHeight="1" x14ac:dyDescent="0.25">
      <c r="A771" s="51">
        <v>762</v>
      </c>
      <c r="B771" s="30" t="s">
        <v>2011</v>
      </c>
      <c r="C771" s="20" t="s">
        <v>1070</v>
      </c>
      <c r="D771" s="30" t="s">
        <v>2018</v>
      </c>
      <c r="E771" s="40">
        <v>8411.85</v>
      </c>
      <c r="F771" s="36"/>
      <c r="G771" s="36"/>
      <c r="H771" s="9" t="s">
        <v>2021</v>
      </c>
    </row>
    <row r="772" spans="1:8" s="39" customFormat="1" ht="15" customHeight="1" x14ac:dyDescent="0.25">
      <c r="A772" s="77">
        <v>763</v>
      </c>
      <c r="B772" s="30" t="s">
        <v>2012</v>
      </c>
      <c r="C772" s="20" t="s">
        <v>1070</v>
      </c>
      <c r="D772" s="30" t="s">
        <v>2019</v>
      </c>
      <c r="E772" s="40">
        <v>1166.4000000000001</v>
      </c>
      <c r="F772" s="36"/>
      <c r="G772" s="36"/>
      <c r="H772" s="9" t="s">
        <v>2021</v>
      </c>
    </row>
    <row r="773" spans="1:8" s="39" customFormat="1" ht="15" customHeight="1" x14ac:dyDescent="0.25">
      <c r="A773" s="51">
        <v>764</v>
      </c>
      <c r="B773" s="30" t="s">
        <v>3748</v>
      </c>
      <c r="C773" s="6" t="s">
        <v>1070</v>
      </c>
      <c r="D773" s="30" t="s">
        <v>3747</v>
      </c>
      <c r="E773" s="41">
        <v>2440</v>
      </c>
      <c r="F773" s="36">
        <v>2530</v>
      </c>
      <c r="G773" s="36"/>
      <c r="H773" s="9" t="s">
        <v>2021</v>
      </c>
    </row>
    <row r="774" spans="1:8" s="39" customFormat="1" ht="15" customHeight="1" x14ac:dyDescent="0.25">
      <c r="A774" s="77">
        <v>765</v>
      </c>
      <c r="B774" s="30" t="s">
        <v>3749</v>
      </c>
      <c r="C774" s="6" t="s">
        <v>1070</v>
      </c>
      <c r="D774" s="30" t="s">
        <v>3747</v>
      </c>
      <c r="E774" s="22">
        <v>1220</v>
      </c>
      <c r="F774" s="36">
        <v>1265</v>
      </c>
      <c r="G774" s="36"/>
      <c r="H774" s="9" t="s">
        <v>2021</v>
      </c>
    </row>
    <row r="775" spans="1:8" s="39" customFormat="1" ht="15" customHeight="1" x14ac:dyDescent="0.25">
      <c r="A775" s="77">
        <v>766</v>
      </c>
      <c r="B775" s="30" t="s">
        <v>2013</v>
      </c>
      <c r="C775" s="20" t="s">
        <v>2015</v>
      </c>
      <c r="D775" s="30" t="s">
        <v>2020</v>
      </c>
      <c r="E775" s="40">
        <v>12995</v>
      </c>
      <c r="F775" s="36">
        <v>7147</v>
      </c>
      <c r="G775" s="36"/>
      <c r="H775" s="9" t="s">
        <v>2021</v>
      </c>
    </row>
    <row r="776" spans="1:8" s="39" customFormat="1" ht="15" customHeight="1" x14ac:dyDescent="0.25">
      <c r="A776" s="77">
        <v>767</v>
      </c>
      <c r="B776" s="30" t="s">
        <v>2014</v>
      </c>
      <c r="C776" s="20" t="s">
        <v>1354</v>
      </c>
      <c r="D776" s="30" t="s">
        <v>1886</v>
      </c>
      <c r="E776" s="40">
        <v>5660</v>
      </c>
      <c r="F776" s="36"/>
      <c r="G776" s="36"/>
      <c r="H776" s="9" t="s">
        <v>2021</v>
      </c>
    </row>
    <row r="777" spans="1:8" s="39" customFormat="1" ht="15" customHeight="1" x14ac:dyDescent="0.25">
      <c r="A777" s="51">
        <v>768</v>
      </c>
      <c r="B777" s="30" t="s">
        <v>2024</v>
      </c>
      <c r="C777" s="20" t="s">
        <v>1070</v>
      </c>
      <c r="D777" s="30" t="s">
        <v>2025</v>
      </c>
      <c r="E777" s="22">
        <v>966</v>
      </c>
      <c r="F777" s="36">
        <v>857</v>
      </c>
      <c r="G777" s="36"/>
      <c r="H777" s="9" t="s">
        <v>2021</v>
      </c>
    </row>
    <row r="778" spans="1:8" s="39" customFormat="1" ht="15" customHeight="1" x14ac:dyDescent="0.25">
      <c r="A778" s="77">
        <v>769</v>
      </c>
      <c r="B778" s="30" t="s">
        <v>2022</v>
      </c>
      <c r="C778" s="20" t="s">
        <v>1070</v>
      </c>
      <c r="D778" s="30" t="s">
        <v>2023</v>
      </c>
      <c r="E778" s="22">
        <v>3938</v>
      </c>
      <c r="F778" s="36">
        <v>1714</v>
      </c>
      <c r="G778" s="36"/>
      <c r="H778" s="9" t="s">
        <v>2021</v>
      </c>
    </row>
    <row r="779" spans="1:8" s="39" customFormat="1" ht="15" customHeight="1" x14ac:dyDescent="0.25">
      <c r="A779" s="51">
        <v>770</v>
      </c>
      <c r="B779" s="30" t="s">
        <v>2043</v>
      </c>
      <c r="C779" s="20" t="s">
        <v>1070</v>
      </c>
      <c r="D779" s="30" t="s">
        <v>2044</v>
      </c>
      <c r="E779" s="22">
        <v>226320</v>
      </c>
      <c r="F779" s="36"/>
      <c r="G779" s="36"/>
      <c r="H779" s="9" t="s">
        <v>2028</v>
      </c>
    </row>
    <row r="780" spans="1:8" s="39" customFormat="1" ht="15" customHeight="1" x14ac:dyDescent="0.25">
      <c r="A780" s="77">
        <v>771</v>
      </c>
      <c r="B780" s="30" t="s">
        <v>2026</v>
      </c>
      <c r="C780" s="20" t="s">
        <v>1070</v>
      </c>
      <c r="D780" s="30" t="s">
        <v>2027</v>
      </c>
      <c r="E780" s="40">
        <v>1419.28</v>
      </c>
      <c r="F780" s="36"/>
      <c r="G780" s="36"/>
      <c r="H780" s="9" t="s">
        <v>2028</v>
      </c>
    </row>
    <row r="781" spans="1:8" s="39" customFormat="1" ht="15" customHeight="1" x14ac:dyDescent="0.25">
      <c r="A781" s="77">
        <v>772</v>
      </c>
      <c r="B781" s="30" t="s">
        <v>2039</v>
      </c>
      <c r="C781" s="20" t="s">
        <v>1070</v>
      </c>
      <c r="D781" s="30" t="s">
        <v>2040</v>
      </c>
      <c r="E781" s="40">
        <v>1734</v>
      </c>
      <c r="F781" s="36"/>
      <c r="G781" s="36"/>
      <c r="H781" s="9" t="s">
        <v>2028</v>
      </c>
    </row>
    <row r="782" spans="1:8" s="39" customFormat="1" ht="15" customHeight="1" x14ac:dyDescent="0.25">
      <c r="A782" s="77">
        <v>773</v>
      </c>
      <c r="B782" s="30" t="s">
        <v>2029</v>
      </c>
      <c r="C782" s="20" t="s">
        <v>1070</v>
      </c>
      <c r="D782" s="30" t="s">
        <v>2030</v>
      </c>
      <c r="E782" s="40">
        <v>6186</v>
      </c>
      <c r="F782" s="36"/>
      <c r="G782" s="36"/>
      <c r="H782" s="9" t="s">
        <v>2028</v>
      </c>
    </row>
    <row r="783" spans="1:8" s="39" customFormat="1" ht="15" customHeight="1" x14ac:dyDescent="0.25">
      <c r="A783" s="51">
        <v>774</v>
      </c>
      <c r="B783" s="30" t="s">
        <v>2031</v>
      </c>
      <c r="C783" s="20" t="s">
        <v>1298</v>
      </c>
      <c r="D783" s="30" t="s">
        <v>2032</v>
      </c>
      <c r="E783" s="40">
        <v>2285</v>
      </c>
      <c r="F783" s="36"/>
      <c r="G783" s="36"/>
      <c r="H783" s="9" t="s">
        <v>2028</v>
      </c>
    </row>
    <row r="784" spans="1:8" s="39" customFormat="1" ht="15" customHeight="1" x14ac:dyDescent="0.25">
      <c r="A784" s="77">
        <v>775</v>
      </c>
      <c r="B784" s="30" t="s">
        <v>2033</v>
      </c>
      <c r="C784" s="20" t="s">
        <v>1070</v>
      </c>
      <c r="D784" s="30" t="s">
        <v>2034</v>
      </c>
      <c r="E784" s="40">
        <v>1140</v>
      </c>
      <c r="F784" s="36">
        <v>1140</v>
      </c>
      <c r="G784" s="36"/>
      <c r="H784" s="9" t="s">
        <v>2028</v>
      </c>
    </row>
    <row r="785" spans="1:9" s="39" customFormat="1" ht="15" customHeight="1" x14ac:dyDescent="0.25">
      <c r="A785" s="51">
        <v>776</v>
      </c>
      <c r="B785" s="30" t="s">
        <v>2041</v>
      </c>
      <c r="C785" s="20" t="s">
        <v>1070</v>
      </c>
      <c r="D785" s="30" t="s">
        <v>2042</v>
      </c>
      <c r="E785" s="22">
        <v>13796</v>
      </c>
      <c r="F785" s="36"/>
      <c r="G785" s="36"/>
      <c r="H785" s="9" t="s">
        <v>2028</v>
      </c>
    </row>
    <row r="786" spans="1:9" s="39" customFormat="1" ht="15" customHeight="1" x14ac:dyDescent="0.25">
      <c r="A786" s="77">
        <v>777</v>
      </c>
      <c r="B786" s="30" t="s">
        <v>2035</v>
      </c>
      <c r="C786" s="20" t="s">
        <v>1070</v>
      </c>
      <c r="D786" s="30" t="s">
        <v>2036</v>
      </c>
      <c r="E786" s="40">
        <v>2234</v>
      </c>
      <c r="F786" s="36">
        <v>1036</v>
      </c>
      <c r="G786" s="36"/>
      <c r="H786" s="9" t="s">
        <v>2028</v>
      </c>
    </row>
    <row r="787" spans="1:9" s="39" customFormat="1" ht="15" customHeight="1" x14ac:dyDescent="0.25">
      <c r="A787" s="77">
        <v>778</v>
      </c>
      <c r="B787" s="30" t="s">
        <v>2037</v>
      </c>
      <c r="C787" s="20" t="s">
        <v>1070</v>
      </c>
      <c r="D787" s="30" t="s">
        <v>2038</v>
      </c>
      <c r="E787" s="40">
        <v>1795.2</v>
      </c>
      <c r="F787" s="36"/>
      <c r="G787" s="36"/>
      <c r="H787" s="9" t="s">
        <v>2028</v>
      </c>
    </row>
    <row r="788" spans="1:9" s="39" customFormat="1" ht="15" customHeight="1" x14ac:dyDescent="0.25">
      <c r="A788" s="77">
        <v>779</v>
      </c>
      <c r="B788" s="30" t="s">
        <v>2054</v>
      </c>
      <c r="C788" s="20" t="s">
        <v>1430</v>
      </c>
      <c r="D788" s="30" t="s">
        <v>2056</v>
      </c>
      <c r="E788" s="40">
        <v>2126.25</v>
      </c>
      <c r="F788" s="36"/>
      <c r="G788" s="36"/>
      <c r="H788" s="9" t="s">
        <v>2058</v>
      </c>
    </row>
    <row r="789" spans="1:9" s="39" customFormat="1" ht="15" customHeight="1" x14ac:dyDescent="0.25">
      <c r="A789" s="51">
        <v>780</v>
      </c>
      <c r="B789" s="30" t="s">
        <v>2055</v>
      </c>
      <c r="C789" s="20" t="s">
        <v>1088</v>
      </c>
      <c r="D789" s="30" t="s">
        <v>2057</v>
      </c>
      <c r="E789" s="40">
        <v>34501</v>
      </c>
      <c r="F789" s="36"/>
      <c r="G789" s="36"/>
      <c r="H789" s="9" t="s">
        <v>2058</v>
      </c>
    </row>
    <row r="790" spans="1:9" s="39" customFormat="1" ht="15" customHeight="1" x14ac:dyDescent="0.25">
      <c r="A790" s="77">
        <v>781</v>
      </c>
      <c r="B790" s="30" t="s">
        <v>3848</v>
      </c>
      <c r="C790" s="20" t="s">
        <v>1091</v>
      </c>
      <c r="D790" s="30" t="s">
        <v>3849</v>
      </c>
      <c r="E790" s="53">
        <v>6363</v>
      </c>
      <c r="F790" s="87"/>
      <c r="G790" s="87"/>
      <c r="H790" s="9" t="s">
        <v>2058</v>
      </c>
    </row>
    <row r="791" spans="1:9" s="39" customFormat="1" ht="15" customHeight="1" x14ac:dyDescent="0.25">
      <c r="A791" s="51">
        <v>782</v>
      </c>
      <c r="B791" s="30" t="s">
        <v>2059</v>
      </c>
      <c r="C791" s="20" t="s">
        <v>1070</v>
      </c>
      <c r="D791" s="30" t="s">
        <v>2060</v>
      </c>
      <c r="E791" s="40">
        <v>675</v>
      </c>
      <c r="F791" s="36"/>
      <c r="G791" s="36"/>
      <c r="H791" s="9" t="s">
        <v>2061</v>
      </c>
    </row>
    <row r="792" spans="1:9" s="39" customFormat="1" ht="15" customHeight="1" x14ac:dyDescent="0.25">
      <c r="A792" s="77">
        <v>783</v>
      </c>
      <c r="B792" s="30" t="s">
        <v>2045</v>
      </c>
      <c r="C792" s="20" t="s">
        <v>1070</v>
      </c>
      <c r="D792" s="30" t="s">
        <v>2046</v>
      </c>
      <c r="E792" s="22">
        <v>4065</v>
      </c>
      <c r="F792" s="36">
        <v>4217</v>
      </c>
      <c r="G792" s="36"/>
      <c r="H792" s="9" t="s">
        <v>2047</v>
      </c>
    </row>
    <row r="793" spans="1:9" s="39" customFormat="1" ht="15" customHeight="1" x14ac:dyDescent="0.25">
      <c r="A793" s="77">
        <v>784</v>
      </c>
      <c r="B793" s="30" t="s">
        <v>2048</v>
      </c>
      <c r="C793" s="20" t="s">
        <v>1347</v>
      </c>
      <c r="D793" s="30" t="s">
        <v>2049</v>
      </c>
      <c r="E793" s="22">
        <v>22540</v>
      </c>
      <c r="F793" s="36"/>
      <c r="G793" s="36"/>
      <c r="H793" s="9" t="s">
        <v>2053</v>
      </c>
    </row>
    <row r="794" spans="1:9" s="39" customFormat="1" ht="15" customHeight="1" x14ac:dyDescent="0.25">
      <c r="A794" s="77">
        <v>785</v>
      </c>
      <c r="B794" s="30" t="s">
        <v>2048</v>
      </c>
      <c r="C794" s="20" t="s">
        <v>1347</v>
      </c>
      <c r="D794" s="30" t="s">
        <v>2050</v>
      </c>
      <c r="E794" s="40">
        <v>27172.2</v>
      </c>
      <c r="F794" s="36"/>
      <c r="G794" s="36"/>
      <c r="H794" s="9" t="s">
        <v>2053</v>
      </c>
    </row>
    <row r="795" spans="1:9" s="39" customFormat="1" ht="33.75" customHeight="1" x14ac:dyDescent="0.25">
      <c r="A795" s="51">
        <v>786</v>
      </c>
      <c r="B795" s="30" t="s">
        <v>2048</v>
      </c>
      <c r="C795" s="20" t="s">
        <v>1347</v>
      </c>
      <c r="D795" s="30" t="s">
        <v>2051</v>
      </c>
      <c r="E795" s="40">
        <v>66825</v>
      </c>
      <c r="F795" s="36"/>
      <c r="G795" s="36"/>
      <c r="H795" s="9" t="s">
        <v>2053</v>
      </c>
    </row>
    <row r="796" spans="1:9" s="39" customFormat="1" ht="15" customHeight="1" x14ac:dyDescent="0.25">
      <c r="A796" s="77">
        <v>787</v>
      </c>
      <c r="B796" s="30" t="s">
        <v>2048</v>
      </c>
      <c r="C796" s="20" t="s">
        <v>1347</v>
      </c>
      <c r="D796" s="30" t="s">
        <v>2052</v>
      </c>
      <c r="E796" s="22">
        <v>52785</v>
      </c>
      <c r="F796" s="36"/>
      <c r="G796" s="36"/>
      <c r="H796" s="9" t="s">
        <v>2053</v>
      </c>
    </row>
    <row r="797" spans="1:9" s="39" customFormat="1" ht="15" customHeight="1" x14ac:dyDescent="0.25">
      <c r="A797" s="51">
        <v>788</v>
      </c>
      <c r="B797" s="30" t="s">
        <v>2062</v>
      </c>
      <c r="C797" s="20" t="s">
        <v>1070</v>
      </c>
      <c r="D797" s="30" t="s">
        <v>2063</v>
      </c>
      <c r="E797" s="40">
        <v>533.25</v>
      </c>
      <c r="F797" s="36"/>
      <c r="G797" s="36"/>
      <c r="H797" s="9" t="s">
        <v>1068</v>
      </c>
    </row>
    <row r="798" spans="1:9" s="39" customFormat="1" ht="15" customHeight="1" x14ac:dyDescent="0.25">
      <c r="A798" s="77">
        <v>789</v>
      </c>
      <c r="B798" s="30" t="s">
        <v>1066</v>
      </c>
      <c r="C798" s="8" t="s">
        <v>1067</v>
      </c>
      <c r="D798" s="30" t="s">
        <v>1066</v>
      </c>
      <c r="E798" s="22">
        <v>6555</v>
      </c>
      <c r="F798" s="36"/>
      <c r="G798" s="36"/>
      <c r="H798" s="9" t="s">
        <v>1068</v>
      </c>
    </row>
    <row r="799" spans="1:9" s="39" customFormat="1" ht="15" customHeight="1" x14ac:dyDescent="0.25">
      <c r="A799" s="77">
        <v>790</v>
      </c>
      <c r="B799" s="30" t="s">
        <v>1069</v>
      </c>
      <c r="C799" s="8" t="s">
        <v>1070</v>
      </c>
      <c r="D799" s="30" t="s">
        <v>1069</v>
      </c>
      <c r="E799" s="22">
        <v>383</v>
      </c>
      <c r="F799" s="36"/>
      <c r="G799" s="36"/>
      <c r="H799" s="9" t="s">
        <v>1068</v>
      </c>
      <c r="I799" s="39">
        <v>809</v>
      </c>
    </row>
    <row r="800" spans="1:9" s="39" customFormat="1" ht="15" customHeight="1" x14ac:dyDescent="0.25">
      <c r="A800" s="77">
        <v>791</v>
      </c>
      <c r="B800" s="30" t="s">
        <v>1069</v>
      </c>
      <c r="C800" s="20" t="s">
        <v>1070</v>
      </c>
      <c r="D800" s="30" t="s">
        <v>1069</v>
      </c>
      <c r="E800" s="40">
        <v>383</v>
      </c>
      <c r="F800" s="36"/>
      <c r="G800" s="36"/>
      <c r="H800" s="9" t="s">
        <v>1068</v>
      </c>
      <c r="I800" s="39">
        <v>809</v>
      </c>
    </row>
    <row r="801" spans="1:8" s="39" customFormat="1" ht="15" customHeight="1" x14ac:dyDescent="0.25">
      <c r="A801" s="51">
        <v>792</v>
      </c>
      <c r="B801" s="30" t="s">
        <v>2064</v>
      </c>
      <c r="C801" s="20" t="s">
        <v>1070</v>
      </c>
      <c r="D801" s="30" t="s">
        <v>2065</v>
      </c>
      <c r="E801" s="40">
        <v>151</v>
      </c>
      <c r="F801" s="36"/>
      <c r="G801" s="36"/>
      <c r="H801" s="9" t="s">
        <v>1068</v>
      </c>
    </row>
    <row r="802" spans="1:8" s="39" customFormat="1" ht="15" customHeight="1" x14ac:dyDescent="0.25">
      <c r="A802" s="77">
        <v>793</v>
      </c>
      <c r="B802" s="30" t="s">
        <v>1074</v>
      </c>
      <c r="C802" s="20" t="s">
        <v>1070</v>
      </c>
      <c r="D802" s="30" t="s">
        <v>1074</v>
      </c>
      <c r="E802" s="40">
        <v>134.07</v>
      </c>
      <c r="F802" s="36"/>
      <c r="G802" s="36"/>
      <c r="H802" s="9" t="s">
        <v>1068</v>
      </c>
    </row>
    <row r="803" spans="1:8" s="39" customFormat="1" ht="15" customHeight="1" x14ac:dyDescent="0.25">
      <c r="A803" s="51">
        <v>794</v>
      </c>
      <c r="B803" s="30" t="s">
        <v>1075</v>
      </c>
      <c r="C803" s="20" t="s">
        <v>1070</v>
      </c>
      <c r="D803" s="30" t="s">
        <v>1075</v>
      </c>
      <c r="E803" s="40">
        <v>116</v>
      </c>
      <c r="F803" s="36"/>
      <c r="G803" s="36"/>
      <c r="H803" s="9" t="s">
        <v>1068</v>
      </c>
    </row>
    <row r="804" spans="1:8" s="39" customFormat="1" ht="15" customHeight="1" x14ac:dyDescent="0.25">
      <c r="A804" s="77">
        <v>795</v>
      </c>
      <c r="B804" s="30" t="s">
        <v>1076</v>
      </c>
      <c r="C804" s="8" t="s">
        <v>1070</v>
      </c>
      <c r="D804" s="30" t="s">
        <v>1076</v>
      </c>
      <c r="E804" s="22">
        <v>91</v>
      </c>
      <c r="F804" s="36"/>
      <c r="G804" s="36"/>
      <c r="H804" s="9" t="s">
        <v>1068</v>
      </c>
    </row>
    <row r="805" spans="1:8" s="39" customFormat="1" ht="15" customHeight="1" x14ac:dyDescent="0.25">
      <c r="A805" s="77">
        <v>796</v>
      </c>
      <c r="B805" s="30" t="s">
        <v>2087</v>
      </c>
      <c r="C805" s="20" t="s">
        <v>1608</v>
      </c>
      <c r="D805" s="30" t="s">
        <v>2087</v>
      </c>
      <c r="E805" s="22">
        <v>5750</v>
      </c>
      <c r="F805" s="36"/>
      <c r="G805" s="36"/>
      <c r="H805" s="9" t="s">
        <v>1068</v>
      </c>
    </row>
    <row r="806" spans="1:8" s="39" customFormat="1" ht="15" customHeight="1" x14ac:dyDescent="0.25">
      <c r="A806" s="77">
        <v>797</v>
      </c>
      <c r="B806" s="30" t="s">
        <v>2066</v>
      </c>
      <c r="C806" s="20" t="s">
        <v>1070</v>
      </c>
      <c r="D806" s="30" t="s">
        <v>2066</v>
      </c>
      <c r="E806" s="40">
        <v>431</v>
      </c>
      <c r="F806" s="36"/>
      <c r="G806" s="36"/>
      <c r="H806" s="9" t="s">
        <v>1068</v>
      </c>
    </row>
    <row r="807" spans="1:8" s="39" customFormat="1" ht="15" customHeight="1" x14ac:dyDescent="0.25">
      <c r="A807" s="51">
        <v>798</v>
      </c>
      <c r="B807" s="30" t="s">
        <v>2067</v>
      </c>
      <c r="C807" s="20" t="s">
        <v>1067</v>
      </c>
      <c r="D807" s="30" t="s">
        <v>2067</v>
      </c>
      <c r="E807" s="40">
        <v>5635</v>
      </c>
      <c r="F807" s="36"/>
      <c r="G807" s="36"/>
      <c r="H807" s="9" t="s">
        <v>1068</v>
      </c>
    </row>
    <row r="808" spans="1:8" s="39" customFormat="1" ht="15" customHeight="1" x14ac:dyDescent="0.25">
      <c r="A808" s="77">
        <v>799</v>
      </c>
      <c r="B808" s="30" t="s">
        <v>2068</v>
      </c>
      <c r="C808" s="20" t="s">
        <v>1070</v>
      </c>
      <c r="D808" s="30" t="s">
        <v>2068</v>
      </c>
      <c r="E808" s="40">
        <v>79.650000000000006</v>
      </c>
      <c r="F808" s="36"/>
      <c r="G808" s="36"/>
      <c r="H808" s="9" t="s">
        <v>1068</v>
      </c>
    </row>
    <row r="809" spans="1:8" s="39" customFormat="1" ht="15" customHeight="1" x14ac:dyDescent="0.25">
      <c r="A809" s="51">
        <v>800</v>
      </c>
      <c r="B809" s="30" t="s">
        <v>2069</v>
      </c>
      <c r="C809" s="20" t="s">
        <v>1070</v>
      </c>
      <c r="D809" s="30" t="s">
        <v>2069</v>
      </c>
      <c r="E809" s="40">
        <v>158</v>
      </c>
      <c r="F809" s="36"/>
      <c r="G809" s="36"/>
      <c r="H809" s="9" t="s">
        <v>1068</v>
      </c>
    </row>
    <row r="810" spans="1:8" s="39" customFormat="1" ht="15" customHeight="1" x14ac:dyDescent="0.25">
      <c r="A810" s="77">
        <v>801</v>
      </c>
      <c r="B810" s="30" t="s">
        <v>2070</v>
      </c>
      <c r="C810" s="20" t="s">
        <v>1430</v>
      </c>
      <c r="D810" s="30" t="s">
        <v>2071</v>
      </c>
      <c r="E810" s="40">
        <v>1462.05</v>
      </c>
      <c r="F810" s="36"/>
      <c r="G810" s="36"/>
      <c r="H810" s="9" t="s">
        <v>1068</v>
      </c>
    </row>
    <row r="811" spans="1:8" s="39" customFormat="1" ht="15" customHeight="1" x14ac:dyDescent="0.25">
      <c r="A811" s="77">
        <v>802</v>
      </c>
      <c r="B811" s="30" t="s">
        <v>2072</v>
      </c>
      <c r="C811" s="20" t="s">
        <v>1067</v>
      </c>
      <c r="D811" s="30" t="s">
        <v>2072</v>
      </c>
      <c r="E811" s="40">
        <v>27678</v>
      </c>
      <c r="F811" s="36"/>
      <c r="G811" s="36"/>
      <c r="H811" s="9" t="s">
        <v>1068</v>
      </c>
    </row>
    <row r="812" spans="1:8" s="39" customFormat="1" ht="15" customHeight="1" x14ac:dyDescent="0.25">
      <c r="A812" s="77">
        <v>803</v>
      </c>
      <c r="B812" s="30" t="s">
        <v>1079</v>
      </c>
      <c r="C812" s="8" t="s">
        <v>1070</v>
      </c>
      <c r="D812" s="30" t="s">
        <v>1079</v>
      </c>
      <c r="E812" s="22">
        <v>920</v>
      </c>
      <c r="F812" s="36"/>
      <c r="G812" s="36"/>
      <c r="H812" s="9" t="s">
        <v>1068</v>
      </c>
    </row>
    <row r="813" spans="1:8" s="39" customFormat="1" ht="15" customHeight="1" x14ac:dyDescent="0.25">
      <c r="A813" s="51">
        <v>804</v>
      </c>
      <c r="B813" s="30" t="s">
        <v>1079</v>
      </c>
      <c r="C813" s="20" t="s">
        <v>1070</v>
      </c>
      <c r="D813" s="30" t="s">
        <v>1079</v>
      </c>
      <c r="E813" s="40">
        <v>379.35</v>
      </c>
      <c r="F813" s="36"/>
      <c r="G813" s="36"/>
      <c r="H813" s="9" t="s">
        <v>1068</v>
      </c>
    </row>
    <row r="814" spans="1:8" s="39" customFormat="1" ht="15" customHeight="1" x14ac:dyDescent="0.25">
      <c r="A814" s="77">
        <v>805</v>
      </c>
      <c r="B814" s="30" t="s">
        <v>2073</v>
      </c>
      <c r="C814" s="20" t="s">
        <v>2086</v>
      </c>
      <c r="D814" s="30" t="s">
        <v>2074</v>
      </c>
      <c r="E814" s="40">
        <v>2335</v>
      </c>
      <c r="F814" s="36">
        <v>2446</v>
      </c>
      <c r="G814" s="36"/>
      <c r="H814" s="9" t="s">
        <v>1068</v>
      </c>
    </row>
    <row r="815" spans="1:8" s="39" customFormat="1" ht="15" customHeight="1" x14ac:dyDescent="0.25">
      <c r="A815" s="51">
        <v>806</v>
      </c>
      <c r="B815" s="30" t="s">
        <v>2075</v>
      </c>
      <c r="C815" s="20" t="s">
        <v>1070</v>
      </c>
      <c r="D815" s="30" t="s">
        <v>2075</v>
      </c>
      <c r="E815" s="40">
        <v>1213</v>
      </c>
      <c r="F815" s="36">
        <v>1182</v>
      </c>
      <c r="G815" s="36"/>
      <c r="H815" s="9" t="s">
        <v>1068</v>
      </c>
    </row>
    <row r="816" spans="1:8" s="39" customFormat="1" ht="15" customHeight="1" x14ac:dyDescent="0.25">
      <c r="A816" s="77">
        <v>807</v>
      </c>
      <c r="B816" s="30" t="s">
        <v>2088</v>
      </c>
      <c r="C816" s="20" t="s">
        <v>1070</v>
      </c>
      <c r="D816" s="30" t="s">
        <v>2088</v>
      </c>
      <c r="E816" s="22">
        <v>451</v>
      </c>
      <c r="F816" s="36">
        <v>468</v>
      </c>
      <c r="G816" s="36"/>
      <c r="H816" s="9" t="s">
        <v>1068</v>
      </c>
    </row>
    <row r="817" spans="1:8" s="39" customFormat="1" ht="15" customHeight="1" x14ac:dyDescent="0.25">
      <c r="A817" s="77">
        <v>808</v>
      </c>
      <c r="B817" s="30" t="s">
        <v>2076</v>
      </c>
      <c r="C817" s="20" t="s">
        <v>1070</v>
      </c>
      <c r="D817" s="30" t="s">
        <v>2076</v>
      </c>
      <c r="E817" s="40">
        <v>4250.3999999999996</v>
      </c>
      <c r="F817" s="36"/>
      <c r="G817" s="36"/>
      <c r="H817" s="9" t="s">
        <v>1068</v>
      </c>
    </row>
    <row r="818" spans="1:8" s="39" customFormat="1" ht="22.5" customHeight="1" x14ac:dyDescent="0.25">
      <c r="A818" s="77">
        <v>809</v>
      </c>
      <c r="B818" s="30" t="s">
        <v>2077</v>
      </c>
      <c r="C818" s="20" t="s">
        <v>1070</v>
      </c>
      <c r="D818" s="30" t="s">
        <v>2078</v>
      </c>
      <c r="E818" s="41">
        <v>751</v>
      </c>
      <c r="F818" s="36">
        <v>779</v>
      </c>
      <c r="G818" s="36"/>
      <c r="H818" s="9" t="s">
        <v>1068</v>
      </c>
    </row>
    <row r="819" spans="1:8" s="39" customFormat="1" ht="22.5" customHeight="1" x14ac:dyDescent="0.25">
      <c r="A819" s="51">
        <v>810</v>
      </c>
      <c r="B819" s="30" t="s">
        <v>2079</v>
      </c>
      <c r="C819" s="20" t="s">
        <v>1070</v>
      </c>
      <c r="D819" s="30" t="s">
        <v>2080</v>
      </c>
      <c r="E819" s="40">
        <v>363.15</v>
      </c>
      <c r="F819" s="36"/>
      <c r="G819" s="36"/>
      <c r="H819" s="9" t="s">
        <v>1068</v>
      </c>
    </row>
    <row r="820" spans="1:8" s="39" customFormat="1" ht="22.5" customHeight="1" x14ac:dyDescent="0.25">
      <c r="A820" s="77">
        <v>811</v>
      </c>
      <c r="B820" s="30" t="s">
        <v>2081</v>
      </c>
      <c r="C820" s="20" t="s">
        <v>1070</v>
      </c>
      <c r="D820" s="30" t="s">
        <v>2080</v>
      </c>
      <c r="E820" s="40">
        <v>657.45</v>
      </c>
      <c r="F820" s="36"/>
      <c r="G820" s="36"/>
      <c r="H820" s="9" t="s">
        <v>1068</v>
      </c>
    </row>
    <row r="821" spans="1:8" s="39" customFormat="1" ht="15" customHeight="1" x14ac:dyDescent="0.25">
      <c r="A821" s="51">
        <v>812</v>
      </c>
      <c r="B821" s="30" t="s">
        <v>2082</v>
      </c>
      <c r="C821" s="20" t="s">
        <v>1088</v>
      </c>
      <c r="D821" s="30" t="s">
        <v>2083</v>
      </c>
      <c r="E821" s="40">
        <v>10123.65</v>
      </c>
      <c r="F821" s="36"/>
      <c r="G821" s="36"/>
      <c r="H821" s="9" t="s">
        <v>1068</v>
      </c>
    </row>
    <row r="822" spans="1:8" s="39" customFormat="1" ht="22.5" customHeight="1" x14ac:dyDescent="0.25">
      <c r="A822" s="77">
        <v>813</v>
      </c>
      <c r="B822" s="30" t="s">
        <v>2084</v>
      </c>
      <c r="C822" s="20" t="s">
        <v>1299</v>
      </c>
      <c r="D822" s="30" t="s">
        <v>2084</v>
      </c>
      <c r="E822" s="40">
        <v>8919</v>
      </c>
      <c r="F822" s="36"/>
      <c r="G822" s="36"/>
      <c r="H822" s="9" t="s">
        <v>1068</v>
      </c>
    </row>
    <row r="823" spans="1:8" s="39" customFormat="1" ht="22.5" customHeight="1" x14ac:dyDescent="0.25">
      <c r="A823" s="77">
        <v>814</v>
      </c>
      <c r="B823" s="30" t="s">
        <v>2085</v>
      </c>
      <c r="C823" s="20" t="s">
        <v>1070</v>
      </c>
      <c r="D823" s="30" t="s">
        <v>2085</v>
      </c>
      <c r="E823" s="40">
        <v>168.75</v>
      </c>
      <c r="F823" s="36"/>
      <c r="G823" s="36"/>
      <c r="H823" s="9" t="s">
        <v>1068</v>
      </c>
    </row>
    <row r="824" spans="1:8" s="39" customFormat="1" ht="22.5" customHeight="1" x14ac:dyDescent="0.25">
      <c r="A824" s="77">
        <v>815</v>
      </c>
      <c r="B824" s="30" t="s">
        <v>2089</v>
      </c>
      <c r="C824" s="30" t="s">
        <v>1299</v>
      </c>
      <c r="D824" s="30" t="s">
        <v>2090</v>
      </c>
      <c r="E824" s="22">
        <v>71307</v>
      </c>
      <c r="F824" s="36"/>
      <c r="G824" s="36"/>
      <c r="H824" s="9" t="s">
        <v>2091</v>
      </c>
    </row>
    <row r="825" spans="1:8" s="39" customFormat="1" ht="15" customHeight="1" x14ac:dyDescent="0.25">
      <c r="A825" s="51">
        <v>816</v>
      </c>
      <c r="B825" s="30" t="s">
        <v>2092</v>
      </c>
      <c r="C825" s="20" t="s">
        <v>1085</v>
      </c>
      <c r="D825" s="30" t="s">
        <v>2093</v>
      </c>
      <c r="E825" s="22">
        <v>51527</v>
      </c>
      <c r="F825" s="36"/>
      <c r="G825" s="36"/>
      <c r="H825" s="9" t="s">
        <v>2094</v>
      </c>
    </row>
    <row r="826" spans="1:8" s="39" customFormat="1" ht="19.5" customHeight="1" x14ac:dyDescent="0.25">
      <c r="A826" s="77">
        <v>817</v>
      </c>
      <c r="B826" s="30" t="s">
        <v>2095</v>
      </c>
      <c r="C826" s="20" t="s">
        <v>3940</v>
      </c>
      <c r="D826" s="30" t="s">
        <v>2096</v>
      </c>
      <c r="E826" s="22">
        <v>65713</v>
      </c>
      <c r="F826" s="36"/>
      <c r="G826" s="36"/>
      <c r="H826" s="9" t="s">
        <v>2094</v>
      </c>
    </row>
    <row r="827" spans="1:8" s="39" customFormat="1" ht="22.5" customHeight="1" x14ac:dyDescent="0.25">
      <c r="A827" s="51">
        <v>818</v>
      </c>
      <c r="B827" s="16" t="s">
        <v>3778</v>
      </c>
      <c r="C827" s="16" t="s">
        <v>1431</v>
      </c>
      <c r="D827" s="16" t="s">
        <v>3779</v>
      </c>
      <c r="E827" s="29">
        <v>61520</v>
      </c>
      <c r="F827" s="35"/>
      <c r="G827" s="35"/>
      <c r="H827" s="5" t="s">
        <v>2099</v>
      </c>
    </row>
    <row r="828" spans="1:8" s="39" customFormat="1" ht="15" customHeight="1" x14ac:dyDescent="0.25">
      <c r="A828" s="77">
        <v>819</v>
      </c>
      <c r="B828" s="30" t="s">
        <v>2097</v>
      </c>
      <c r="C828" s="20" t="s">
        <v>1085</v>
      </c>
      <c r="D828" s="30" t="s">
        <v>2098</v>
      </c>
      <c r="E828" s="40">
        <v>91041.600000000006</v>
      </c>
      <c r="F828" s="36"/>
      <c r="G828" s="36"/>
      <c r="H828" s="9" t="s">
        <v>2099</v>
      </c>
    </row>
    <row r="829" spans="1:8" s="39" customFormat="1" ht="15" customHeight="1" x14ac:dyDescent="0.25">
      <c r="A829" s="77">
        <v>820</v>
      </c>
      <c r="B829" s="30" t="s">
        <v>2100</v>
      </c>
      <c r="C829" s="20" t="s">
        <v>1085</v>
      </c>
      <c r="D829" s="30" t="s">
        <v>2101</v>
      </c>
      <c r="E829" s="40">
        <v>16294.8</v>
      </c>
      <c r="F829" s="36"/>
      <c r="G829" s="36"/>
      <c r="H829" s="9" t="s">
        <v>2099</v>
      </c>
    </row>
    <row r="830" spans="1:8" s="39" customFormat="1" ht="15" customHeight="1" x14ac:dyDescent="0.25">
      <c r="A830" s="77">
        <v>821</v>
      </c>
      <c r="B830" s="30" t="s">
        <v>2103</v>
      </c>
      <c r="C830" s="20" t="s">
        <v>1608</v>
      </c>
      <c r="D830" s="30" t="s">
        <v>2104</v>
      </c>
      <c r="E830" s="22">
        <v>90889</v>
      </c>
      <c r="F830" s="36"/>
      <c r="G830" s="36"/>
      <c r="H830" s="9" t="s">
        <v>2105</v>
      </c>
    </row>
    <row r="831" spans="1:8" s="39" customFormat="1" ht="15" customHeight="1" x14ac:dyDescent="0.25">
      <c r="A831" s="51">
        <v>822</v>
      </c>
      <c r="B831" s="30" t="s">
        <v>3840</v>
      </c>
      <c r="C831" s="20" t="s">
        <v>1608</v>
      </c>
      <c r="D831" s="30" t="s">
        <v>3841</v>
      </c>
      <c r="E831" s="53">
        <v>107772</v>
      </c>
      <c r="F831" s="87"/>
      <c r="G831" s="87"/>
      <c r="H831" s="9" t="s">
        <v>3842</v>
      </c>
    </row>
    <row r="832" spans="1:8" s="39" customFormat="1" ht="15" customHeight="1" x14ac:dyDescent="0.25">
      <c r="A832" s="77">
        <v>823</v>
      </c>
      <c r="B832" s="30" t="s">
        <v>2111</v>
      </c>
      <c r="C832" s="20" t="s">
        <v>1341</v>
      </c>
      <c r="D832" s="30" t="s">
        <v>2112</v>
      </c>
      <c r="E832" s="40">
        <v>2243</v>
      </c>
      <c r="F832" s="36">
        <v>2367</v>
      </c>
      <c r="G832" s="36"/>
      <c r="H832" s="9" t="s">
        <v>2108</v>
      </c>
    </row>
    <row r="833" spans="1:9" s="39" customFormat="1" ht="15" customHeight="1" x14ac:dyDescent="0.25">
      <c r="A833" s="51">
        <v>824</v>
      </c>
      <c r="B833" s="30" t="s">
        <v>2113</v>
      </c>
      <c r="C833" s="20" t="s">
        <v>1341</v>
      </c>
      <c r="D833" s="30" t="s">
        <v>2112</v>
      </c>
      <c r="E833" s="40">
        <v>4486</v>
      </c>
      <c r="F833" s="36">
        <v>4734</v>
      </c>
      <c r="G833" s="36"/>
      <c r="H833" s="9" t="s">
        <v>2108</v>
      </c>
    </row>
    <row r="834" spans="1:9" s="39" customFormat="1" ht="45" customHeight="1" x14ac:dyDescent="0.25">
      <c r="A834" s="77">
        <v>825</v>
      </c>
      <c r="B834" s="30" t="s">
        <v>2114</v>
      </c>
      <c r="C834" s="20" t="s">
        <v>1070</v>
      </c>
      <c r="D834" s="30" t="s">
        <v>2115</v>
      </c>
      <c r="E834" s="40">
        <v>2212</v>
      </c>
      <c r="F834" s="36">
        <v>2295</v>
      </c>
      <c r="G834" s="36"/>
      <c r="H834" s="9" t="s">
        <v>2108</v>
      </c>
    </row>
    <row r="835" spans="1:9" s="39" customFormat="1" ht="45" customHeight="1" x14ac:dyDescent="0.25">
      <c r="A835" s="77">
        <v>826</v>
      </c>
      <c r="B835" s="30" t="s">
        <v>2116</v>
      </c>
      <c r="C835" s="20" t="s">
        <v>1088</v>
      </c>
      <c r="D835" s="30" t="s">
        <v>2117</v>
      </c>
      <c r="E835" s="22">
        <v>13044</v>
      </c>
      <c r="F835" s="36">
        <v>11864</v>
      </c>
      <c r="G835" s="36"/>
      <c r="H835" s="9" t="s">
        <v>2108</v>
      </c>
    </row>
    <row r="836" spans="1:9" s="39" customFormat="1" ht="15" customHeight="1" x14ac:dyDescent="0.25">
      <c r="A836" s="77">
        <v>827</v>
      </c>
      <c r="B836" s="30" t="s">
        <v>2118</v>
      </c>
      <c r="C836" s="20" t="s">
        <v>1070</v>
      </c>
      <c r="D836" s="30" t="s">
        <v>2117</v>
      </c>
      <c r="E836" s="41">
        <v>375</v>
      </c>
      <c r="F836" s="36">
        <v>389</v>
      </c>
      <c r="G836" s="36"/>
      <c r="H836" s="9" t="s">
        <v>2108</v>
      </c>
    </row>
    <row r="837" spans="1:9" s="39" customFormat="1" ht="15" customHeight="1" x14ac:dyDescent="0.25">
      <c r="A837" s="51">
        <v>828</v>
      </c>
      <c r="B837" s="30" t="s">
        <v>2119</v>
      </c>
      <c r="C837" s="20" t="s">
        <v>1070</v>
      </c>
      <c r="D837" s="30" t="s">
        <v>2117</v>
      </c>
      <c r="E837" s="41">
        <v>751</v>
      </c>
      <c r="F837" s="36">
        <v>779</v>
      </c>
      <c r="G837" s="36"/>
      <c r="H837" s="9" t="s">
        <v>2108</v>
      </c>
    </row>
    <row r="838" spans="1:9" s="39" customFormat="1" ht="15" customHeight="1" x14ac:dyDescent="0.25">
      <c r="A838" s="77">
        <v>829</v>
      </c>
      <c r="B838" s="30" t="s">
        <v>2106</v>
      </c>
      <c r="C838" s="20" t="s">
        <v>1341</v>
      </c>
      <c r="D838" s="30" t="s">
        <v>2109</v>
      </c>
      <c r="E838" s="41">
        <v>3733</v>
      </c>
      <c r="F838" s="36">
        <v>3931</v>
      </c>
      <c r="G838" s="36"/>
      <c r="H838" s="9" t="s">
        <v>2108</v>
      </c>
    </row>
    <row r="839" spans="1:9" s="39" customFormat="1" ht="15" customHeight="1" x14ac:dyDescent="0.25">
      <c r="A839" s="51">
        <v>830</v>
      </c>
      <c r="B839" s="30" t="s">
        <v>2106</v>
      </c>
      <c r="C839" s="20" t="s">
        <v>1341</v>
      </c>
      <c r="D839" s="30" t="s">
        <v>2107</v>
      </c>
      <c r="E839" s="41">
        <v>5200</v>
      </c>
      <c r="F839" s="36">
        <v>5488</v>
      </c>
      <c r="G839" s="36"/>
      <c r="H839" s="9" t="s">
        <v>2108</v>
      </c>
    </row>
    <row r="840" spans="1:9" s="39" customFormat="1" ht="15" customHeight="1" x14ac:dyDescent="0.25">
      <c r="A840" s="77">
        <v>831</v>
      </c>
      <c r="B840" s="30" t="s">
        <v>2110</v>
      </c>
      <c r="C840" s="20" t="s">
        <v>1341</v>
      </c>
      <c r="D840" s="30" t="s">
        <v>2107</v>
      </c>
      <c r="E840" s="41">
        <v>26005</v>
      </c>
      <c r="F840" s="36">
        <v>27443</v>
      </c>
      <c r="G840" s="36"/>
      <c r="H840" s="9" t="s">
        <v>2108</v>
      </c>
    </row>
    <row r="841" spans="1:9" s="39" customFormat="1" ht="15" customHeight="1" x14ac:dyDescent="0.25">
      <c r="A841" s="77">
        <v>832</v>
      </c>
      <c r="B841" s="30" t="s">
        <v>2120</v>
      </c>
      <c r="C841" s="20" t="s">
        <v>2121</v>
      </c>
      <c r="D841" s="30" t="s">
        <v>2122</v>
      </c>
      <c r="E841" s="40">
        <v>925.2</v>
      </c>
      <c r="F841" s="36"/>
      <c r="G841" s="36"/>
      <c r="H841" s="9" t="s">
        <v>2123</v>
      </c>
    </row>
    <row r="842" spans="1:9" s="39" customFormat="1" ht="15" customHeight="1" x14ac:dyDescent="0.25">
      <c r="A842" s="77">
        <v>833</v>
      </c>
      <c r="B842" s="30" t="s">
        <v>2124</v>
      </c>
      <c r="C842" s="20" t="s">
        <v>1070</v>
      </c>
      <c r="D842" s="30" t="s">
        <v>2124</v>
      </c>
      <c r="E842" s="40">
        <v>826</v>
      </c>
      <c r="F842" s="36"/>
      <c r="G842" s="36"/>
      <c r="H842" s="9" t="s">
        <v>1086</v>
      </c>
    </row>
    <row r="843" spans="1:9" s="39" customFormat="1" ht="15" customHeight="1" x14ac:dyDescent="0.25">
      <c r="A843" s="51">
        <v>834</v>
      </c>
      <c r="B843" s="30" t="s">
        <v>1084</v>
      </c>
      <c r="C843" s="8" t="s">
        <v>1085</v>
      </c>
      <c r="D843" s="30" t="s">
        <v>1084</v>
      </c>
      <c r="E843" s="22">
        <v>14239</v>
      </c>
      <c r="F843" s="36">
        <v>14992</v>
      </c>
      <c r="G843" s="36"/>
      <c r="H843" s="9" t="s">
        <v>1086</v>
      </c>
    </row>
    <row r="844" spans="1:9" s="39" customFormat="1" ht="15" customHeight="1" x14ac:dyDescent="0.25">
      <c r="A844" s="77">
        <v>835</v>
      </c>
      <c r="B844" s="30" t="s">
        <v>2125</v>
      </c>
      <c r="C844" s="20" t="s">
        <v>1088</v>
      </c>
      <c r="D844" s="30" t="s">
        <v>2125</v>
      </c>
      <c r="E844" s="40">
        <v>17956</v>
      </c>
      <c r="F844" s="36"/>
      <c r="G844" s="36"/>
      <c r="H844" s="9" t="s">
        <v>1086</v>
      </c>
    </row>
    <row r="845" spans="1:9" s="39" customFormat="1" ht="15" customHeight="1" x14ac:dyDescent="0.25">
      <c r="A845" s="51">
        <v>836</v>
      </c>
      <c r="B845" s="30" t="s">
        <v>2126</v>
      </c>
      <c r="C845" s="20" t="s">
        <v>1070</v>
      </c>
      <c r="D845" s="30" t="s">
        <v>2126</v>
      </c>
      <c r="E845" s="40">
        <v>295.2</v>
      </c>
      <c r="F845" s="36"/>
      <c r="G845" s="36"/>
      <c r="H845" s="9" t="s">
        <v>1086</v>
      </c>
    </row>
    <row r="846" spans="1:9" s="39" customFormat="1" ht="15" customHeight="1" x14ac:dyDescent="0.25">
      <c r="A846" s="77">
        <v>837</v>
      </c>
      <c r="B846" s="30" t="s">
        <v>2127</v>
      </c>
      <c r="C846" s="20" t="s">
        <v>1070</v>
      </c>
      <c r="D846" s="30" t="s">
        <v>2127</v>
      </c>
      <c r="E846" s="40">
        <v>320.33</v>
      </c>
      <c r="F846" s="36"/>
      <c r="G846" s="36"/>
      <c r="H846" s="9" t="s">
        <v>1086</v>
      </c>
    </row>
    <row r="847" spans="1:9" s="39" customFormat="1" ht="15" customHeight="1" x14ac:dyDescent="0.25">
      <c r="A847" s="77">
        <v>838</v>
      </c>
      <c r="B847" s="30" t="s">
        <v>2128</v>
      </c>
      <c r="C847" s="20" t="s">
        <v>1070</v>
      </c>
      <c r="D847" s="30" t="s">
        <v>2128</v>
      </c>
      <c r="E847" s="40">
        <v>742.5</v>
      </c>
      <c r="F847" s="36"/>
      <c r="G847" s="36"/>
      <c r="H847" s="9" t="s">
        <v>1086</v>
      </c>
    </row>
    <row r="848" spans="1:9" s="39" customFormat="1" ht="15" customHeight="1" x14ac:dyDescent="0.25">
      <c r="A848" s="77">
        <v>839</v>
      </c>
      <c r="B848" s="30" t="s">
        <v>1094</v>
      </c>
      <c r="C848" s="8" t="s">
        <v>1091</v>
      </c>
      <c r="D848" s="30" t="s">
        <v>1094</v>
      </c>
      <c r="E848" s="22">
        <v>125</v>
      </c>
      <c r="F848" s="36"/>
      <c r="G848" s="36"/>
      <c r="H848" s="9" t="s">
        <v>1086</v>
      </c>
      <c r="I848" s="39">
        <v>300</v>
      </c>
    </row>
    <row r="849" spans="1:9" s="39" customFormat="1" ht="15" customHeight="1" x14ac:dyDescent="0.25">
      <c r="A849" s="51">
        <v>840</v>
      </c>
      <c r="B849" s="30" t="s">
        <v>1094</v>
      </c>
      <c r="C849" s="20" t="s">
        <v>1070</v>
      </c>
      <c r="D849" s="30" t="s">
        <v>1094</v>
      </c>
      <c r="E849" s="22">
        <v>125</v>
      </c>
      <c r="F849" s="36"/>
      <c r="G849" s="36"/>
      <c r="H849" s="9" t="s">
        <v>1086</v>
      </c>
      <c r="I849" s="39">
        <v>300</v>
      </c>
    </row>
    <row r="850" spans="1:9" s="39" customFormat="1" ht="22.5" customHeight="1" x14ac:dyDescent="0.25">
      <c r="A850" s="77">
        <v>841</v>
      </c>
      <c r="B850" s="30" t="s">
        <v>1071</v>
      </c>
      <c r="C850" s="8" t="s">
        <v>1072</v>
      </c>
      <c r="D850" s="30" t="s">
        <v>1071</v>
      </c>
      <c r="E850" s="22">
        <v>1671</v>
      </c>
      <c r="F850" s="36"/>
      <c r="G850" s="36"/>
      <c r="H850" s="9" t="s">
        <v>1073</v>
      </c>
      <c r="I850" s="39">
        <v>9756</v>
      </c>
    </row>
    <row r="851" spans="1:9" s="39" customFormat="1" ht="15" customHeight="1" x14ac:dyDescent="0.25">
      <c r="A851" s="51">
        <v>842</v>
      </c>
      <c r="B851" s="30" t="s">
        <v>1071</v>
      </c>
      <c r="C851" s="20" t="s">
        <v>1072</v>
      </c>
      <c r="D851" s="30" t="s">
        <v>1071</v>
      </c>
      <c r="E851" s="41">
        <v>1671</v>
      </c>
      <c r="F851" s="36"/>
      <c r="G851" s="36"/>
      <c r="H851" s="9" t="s">
        <v>1073</v>
      </c>
      <c r="I851" s="39">
        <v>9756</v>
      </c>
    </row>
    <row r="852" spans="1:9" s="39" customFormat="1" ht="15" customHeight="1" x14ac:dyDescent="0.25">
      <c r="A852" s="77">
        <v>843</v>
      </c>
      <c r="B852" s="30" t="s">
        <v>2129</v>
      </c>
      <c r="C852" s="20" t="s">
        <v>1070</v>
      </c>
      <c r="D852" s="30" t="s">
        <v>2130</v>
      </c>
      <c r="E852" s="40">
        <v>138.6</v>
      </c>
      <c r="F852" s="36"/>
      <c r="G852" s="36"/>
      <c r="H852" s="9" t="s">
        <v>1073</v>
      </c>
    </row>
    <row r="853" spans="1:9" s="39" customFormat="1" ht="15" customHeight="1" x14ac:dyDescent="0.25">
      <c r="A853" s="77">
        <v>844</v>
      </c>
      <c r="B853" s="30" t="s">
        <v>2131</v>
      </c>
      <c r="C853" s="20" t="s">
        <v>1070</v>
      </c>
      <c r="D853" s="30" t="s">
        <v>2132</v>
      </c>
      <c r="E853" s="40">
        <v>348</v>
      </c>
      <c r="F853" s="36"/>
      <c r="G853" s="36"/>
      <c r="H853" s="9" t="s">
        <v>1073</v>
      </c>
    </row>
    <row r="854" spans="1:9" s="39" customFormat="1" ht="15" customHeight="1" x14ac:dyDescent="0.25">
      <c r="A854" s="77">
        <v>845</v>
      </c>
      <c r="B854" s="30" t="s">
        <v>2133</v>
      </c>
      <c r="C854" s="20" t="s">
        <v>1070</v>
      </c>
      <c r="D854" s="30" t="s">
        <v>2133</v>
      </c>
      <c r="E854" s="40">
        <v>775</v>
      </c>
      <c r="F854" s="36"/>
      <c r="G854" s="36"/>
      <c r="H854" s="9" t="s">
        <v>1073</v>
      </c>
    </row>
    <row r="855" spans="1:9" s="39" customFormat="1" ht="15" customHeight="1" x14ac:dyDescent="0.25">
      <c r="A855" s="51">
        <v>846</v>
      </c>
      <c r="B855" s="30" t="s">
        <v>1087</v>
      </c>
      <c r="C855" s="20" t="s">
        <v>1088</v>
      </c>
      <c r="D855" s="30" t="s">
        <v>1087</v>
      </c>
      <c r="E855" s="40">
        <v>3456</v>
      </c>
      <c r="F855" s="36"/>
      <c r="G855" s="36"/>
      <c r="H855" s="9" t="s">
        <v>1073</v>
      </c>
    </row>
    <row r="856" spans="1:9" s="39" customFormat="1" ht="15" customHeight="1" x14ac:dyDescent="0.25">
      <c r="A856" s="77">
        <v>847</v>
      </c>
      <c r="B856" s="30" t="s">
        <v>2134</v>
      </c>
      <c r="C856" s="20" t="s">
        <v>1070</v>
      </c>
      <c r="D856" s="30" t="s">
        <v>2135</v>
      </c>
      <c r="E856" s="40">
        <v>42.7</v>
      </c>
      <c r="F856" s="36"/>
      <c r="G856" s="36"/>
      <c r="H856" s="9" t="s">
        <v>1073</v>
      </c>
    </row>
    <row r="857" spans="1:9" s="39" customFormat="1" ht="15" customHeight="1" x14ac:dyDescent="0.25">
      <c r="A857" s="51">
        <v>848</v>
      </c>
      <c r="B857" s="30" t="s">
        <v>2136</v>
      </c>
      <c r="C857" s="20" t="s">
        <v>1885</v>
      </c>
      <c r="D857" s="30" t="s">
        <v>2136</v>
      </c>
      <c r="E857" s="40">
        <v>905</v>
      </c>
      <c r="F857" s="36"/>
      <c r="G857" s="36"/>
      <c r="H857" s="9" t="s">
        <v>1073</v>
      </c>
    </row>
    <row r="858" spans="1:9" s="39" customFormat="1" ht="15" customHeight="1" x14ac:dyDescent="0.25">
      <c r="A858" s="77">
        <v>849</v>
      </c>
      <c r="B858" s="30" t="s">
        <v>2136</v>
      </c>
      <c r="C858" s="20" t="s">
        <v>1885</v>
      </c>
      <c r="D858" s="30" t="s">
        <v>2137</v>
      </c>
      <c r="E858" s="40">
        <v>1011.1800000000001</v>
      </c>
      <c r="F858" s="36"/>
      <c r="G858" s="36"/>
      <c r="H858" s="9" t="s">
        <v>1073</v>
      </c>
    </row>
    <row r="859" spans="1:9" s="39" customFormat="1" ht="15" customHeight="1" x14ac:dyDescent="0.25">
      <c r="A859" s="77">
        <v>850</v>
      </c>
      <c r="B859" s="30" t="s">
        <v>2138</v>
      </c>
      <c r="C859" s="20" t="s">
        <v>1070</v>
      </c>
      <c r="D859" s="30" t="s">
        <v>2139</v>
      </c>
      <c r="E859" s="40">
        <v>506.25</v>
      </c>
      <c r="F859" s="36"/>
      <c r="G859" s="36"/>
      <c r="H859" s="9" t="s">
        <v>2140</v>
      </c>
    </row>
    <row r="860" spans="1:9" s="39" customFormat="1" ht="15" customHeight="1" x14ac:dyDescent="0.25">
      <c r="A860" s="77">
        <v>851</v>
      </c>
      <c r="B860" s="30" t="s">
        <v>1664</v>
      </c>
      <c r="C860" s="20" t="s">
        <v>1909</v>
      </c>
      <c r="D860" s="30" t="s">
        <v>1468</v>
      </c>
      <c r="E860" s="40">
        <v>20250</v>
      </c>
      <c r="F860" s="36"/>
      <c r="G860" s="36"/>
      <c r="H860" s="9" t="s">
        <v>2141</v>
      </c>
    </row>
    <row r="861" spans="1:9" s="39" customFormat="1" ht="15" customHeight="1" x14ac:dyDescent="0.25">
      <c r="A861" s="51">
        <v>852</v>
      </c>
      <c r="B861" s="12" t="s">
        <v>2142</v>
      </c>
      <c r="C861" s="20" t="s">
        <v>2143</v>
      </c>
      <c r="D861" s="20" t="s">
        <v>2144</v>
      </c>
      <c r="E861" s="25">
        <v>800</v>
      </c>
      <c r="F861" s="35"/>
      <c r="G861" s="35"/>
      <c r="H861" s="7" t="s">
        <v>2145</v>
      </c>
    </row>
    <row r="862" spans="1:9" s="39" customFormat="1" ht="15" customHeight="1" x14ac:dyDescent="0.25">
      <c r="A862" s="77">
        <v>853</v>
      </c>
      <c r="B862" s="20" t="s">
        <v>2183</v>
      </c>
      <c r="C862" s="13" t="s">
        <v>1364</v>
      </c>
      <c r="D862" s="21" t="s">
        <v>2184</v>
      </c>
      <c r="E862" s="25">
        <v>12236</v>
      </c>
      <c r="F862" s="35"/>
      <c r="G862" s="35"/>
      <c r="H862" s="7" t="s">
        <v>2145</v>
      </c>
    </row>
    <row r="863" spans="1:9" s="39" customFormat="1" ht="15" customHeight="1" x14ac:dyDescent="0.25">
      <c r="A863" s="51">
        <v>854</v>
      </c>
      <c r="B863" s="20" t="s">
        <v>2183</v>
      </c>
      <c r="C863" s="13" t="s">
        <v>2185</v>
      </c>
      <c r="D863" s="21" t="s">
        <v>2184</v>
      </c>
      <c r="E863" s="25">
        <v>3395</v>
      </c>
      <c r="F863" s="35"/>
      <c r="G863" s="35"/>
      <c r="H863" s="7" t="s">
        <v>2145</v>
      </c>
    </row>
    <row r="864" spans="1:9" s="39" customFormat="1" ht="15" customHeight="1" x14ac:dyDescent="0.25">
      <c r="A864" s="77">
        <v>855</v>
      </c>
      <c r="B864" s="20" t="s">
        <v>2186</v>
      </c>
      <c r="C864" s="13" t="s">
        <v>2187</v>
      </c>
      <c r="D864" s="21" t="s">
        <v>2188</v>
      </c>
      <c r="E864" s="25">
        <v>9309</v>
      </c>
      <c r="F864" s="35"/>
      <c r="G864" s="35"/>
      <c r="H864" s="7" t="s">
        <v>2145</v>
      </c>
    </row>
    <row r="865" spans="1:8" s="39" customFormat="1" ht="15" customHeight="1" x14ac:dyDescent="0.25">
      <c r="A865" s="77">
        <v>856</v>
      </c>
      <c r="B865" s="20" t="s">
        <v>2186</v>
      </c>
      <c r="C865" s="13" t="s">
        <v>2189</v>
      </c>
      <c r="D865" s="21" t="s">
        <v>2188</v>
      </c>
      <c r="E865" s="25">
        <v>4170</v>
      </c>
      <c r="F865" s="35"/>
      <c r="G865" s="35"/>
      <c r="H865" s="7" t="s">
        <v>2145</v>
      </c>
    </row>
    <row r="866" spans="1:8" s="39" customFormat="1" ht="15" customHeight="1" x14ac:dyDescent="0.25">
      <c r="A866" s="77">
        <v>857</v>
      </c>
      <c r="B866" s="21" t="s">
        <v>2174</v>
      </c>
      <c r="C866" s="21" t="s">
        <v>2175</v>
      </c>
      <c r="D866" s="21" t="s">
        <v>2176</v>
      </c>
      <c r="E866" s="25">
        <v>2541</v>
      </c>
      <c r="F866" s="35">
        <v>413</v>
      </c>
      <c r="G866" s="35"/>
      <c r="H866" s="7" t="s">
        <v>2145</v>
      </c>
    </row>
    <row r="867" spans="1:8" s="39" customFormat="1" ht="15" customHeight="1" x14ac:dyDescent="0.25">
      <c r="A867" s="51">
        <v>858</v>
      </c>
      <c r="B867" s="12" t="s">
        <v>2146</v>
      </c>
      <c r="C867" s="20" t="s">
        <v>2147</v>
      </c>
      <c r="D867" s="20" t="s">
        <v>2148</v>
      </c>
      <c r="E867" s="25">
        <v>42660</v>
      </c>
      <c r="F867" s="35"/>
      <c r="G867" s="35"/>
      <c r="H867" s="7" t="s">
        <v>2145</v>
      </c>
    </row>
    <row r="868" spans="1:8" s="39" customFormat="1" ht="15" customHeight="1" x14ac:dyDescent="0.25">
      <c r="A868" s="77">
        <v>859</v>
      </c>
      <c r="B868" s="21" t="s">
        <v>2180</v>
      </c>
      <c r="C868" s="21" t="s">
        <v>2181</v>
      </c>
      <c r="D868" s="21" t="s">
        <v>2182</v>
      </c>
      <c r="E868" s="25">
        <v>1140</v>
      </c>
      <c r="F868" s="35">
        <v>1140</v>
      </c>
      <c r="G868" s="35"/>
      <c r="H868" s="7" t="s">
        <v>2145</v>
      </c>
    </row>
    <row r="869" spans="1:8" s="39" customFormat="1" ht="15" customHeight="1" x14ac:dyDescent="0.25">
      <c r="A869" s="51">
        <v>860</v>
      </c>
      <c r="B869" s="21" t="s">
        <v>2177</v>
      </c>
      <c r="C869" s="21" t="s">
        <v>2178</v>
      </c>
      <c r="D869" s="21" t="s">
        <v>2179</v>
      </c>
      <c r="E869" s="25">
        <v>1140</v>
      </c>
      <c r="F869" s="35">
        <v>1140</v>
      </c>
      <c r="G869" s="35"/>
      <c r="H869" s="7" t="s">
        <v>2145</v>
      </c>
    </row>
    <row r="870" spans="1:8" s="39" customFormat="1" ht="15" customHeight="1" x14ac:dyDescent="0.25">
      <c r="A870" s="77">
        <v>861</v>
      </c>
      <c r="B870" s="21" t="s">
        <v>2149</v>
      </c>
      <c r="C870" s="20" t="s">
        <v>2150</v>
      </c>
      <c r="D870" s="21" t="s">
        <v>2151</v>
      </c>
      <c r="E870" s="25">
        <v>26329</v>
      </c>
      <c r="F870" s="35">
        <v>7898</v>
      </c>
      <c r="G870" s="35"/>
      <c r="H870" s="7" t="s">
        <v>2145</v>
      </c>
    </row>
    <row r="871" spans="1:8" s="39" customFormat="1" ht="15" customHeight="1" x14ac:dyDescent="0.25">
      <c r="A871" s="77">
        <v>862</v>
      </c>
      <c r="B871" s="21" t="s">
        <v>2152</v>
      </c>
      <c r="C871" s="20" t="s">
        <v>2153</v>
      </c>
      <c r="D871" s="21" t="s">
        <v>2154</v>
      </c>
      <c r="E871" s="25">
        <v>976</v>
      </c>
      <c r="F871" s="35"/>
      <c r="G871" s="35"/>
      <c r="H871" s="7" t="s">
        <v>2145</v>
      </c>
    </row>
    <row r="872" spans="1:8" s="39" customFormat="1" ht="15" customHeight="1" x14ac:dyDescent="0.25">
      <c r="A872" s="77">
        <v>863</v>
      </c>
      <c r="B872" s="20" t="s">
        <v>2190</v>
      </c>
      <c r="C872" s="13" t="s">
        <v>1268</v>
      </c>
      <c r="D872" s="21" t="s">
        <v>2191</v>
      </c>
      <c r="E872" s="25">
        <v>6466</v>
      </c>
      <c r="F872" s="35"/>
      <c r="G872" s="35"/>
      <c r="H872" s="7" t="s">
        <v>2145</v>
      </c>
    </row>
    <row r="873" spans="1:8" s="39" customFormat="1" ht="15" customHeight="1" x14ac:dyDescent="0.25">
      <c r="A873" s="51">
        <v>864</v>
      </c>
      <c r="B873" s="12" t="s">
        <v>2155</v>
      </c>
      <c r="C873" s="20" t="s">
        <v>1270</v>
      </c>
      <c r="D873" s="20" t="s">
        <v>2156</v>
      </c>
      <c r="E873" s="25">
        <v>5235</v>
      </c>
      <c r="F873" s="35"/>
      <c r="G873" s="35"/>
      <c r="H873" s="7" t="s">
        <v>2145</v>
      </c>
    </row>
    <row r="874" spans="1:8" s="39" customFormat="1" ht="15" customHeight="1" x14ac:dyDescent="0.25">
      <c r="A874" s="77">
        <v>865</v>
      </c>
      <c r="B874" s="12" t="s">
        <v>2155</v>
      </c>
      <c r="C874" s="20" t="s">
        <v>2157</v>
      </c>
      <c r="D874" s="20" t="s">
        <v>2156</v>
      </c>
      <c r="E874" s="25">
        <v>28436</v>
      </c>
      <c r="F874" s="35"/>
      <c r="G874" s="35"/>
      <c r="H874" s="7" t="s">
        <v>2145</v>
      </c>
    </row>
    <row r="875" spans="1:8" s="39" customFormat="1" ht="15" customHeight="1" x14ac:dyDescent="0.25">
      <c r="A875" s="51">
        <v>866</v>
      </c>
      <c r="B875" s="12" t="s">
        <v>2155</v>
      </c>
      <c r="C875" s="20" t="s">
        <v>2158</v>
      </c>
      <c r="D875" s="20" t="s">
        <v>2156</v>
      </c>
      <c r="E875" s="25">
        <v>22324</v>
      </c>
      <c r="F875" s="35"/>
      <c r="G875" s="35"/>
      <c r="H875" s="7" t="s">
        <v>2145</v>
      </c>
    </row>
    <row r="876" spans="1:8" s="39" customFormat="1" ht="15" customHeight="1" x14ac:dyDescent="0.25">
      <c r="A876" s="77">
        <v>867</v>
      </c>
      <c r="B876" s="12" t="s">
        <v>2159</v>
      </c>
      <c r="C876" s="20" t="s">
        <v>1525</v>
      </c>
      <c r="D876" s="20" t="s">
        <v>2160</v>
      </c>
      <c r="E876" s="25">
        <v>203986</v>
      </c>
      <c r="F876" s="35"/>
      <c r="G876" s="35"/>
      <c r="H876" s="7" t="s">
        <v>2145</v>
      </c>
    </row>
    <row r="877" spans="1:8" s="39" customFormat="1" ht="22.5" customHeight="1" x14ac:dyDescent="0.25">
      <c r="A877" s="77">
        <v>868</v>
      </c>
      <c r="B877" s="12" t="s">
        <v>2159</v>
      </c>
      <c r="C877" s="20" t="s">
        <v>2161</v>
      </c>
      <c r="D877" s="20" t="s">
        <v>2160</v>
      </c>
      <c r="E877" s="25">
        <v>212136</v>
      </c>
      <c r="F877" s="35">
        <v>220070</v>
      </c>
      <c r="G877" s="35"/>
      <c r="H877" s="7" t="s">
        <v>2145</v>
      </c>
    </row>
    <row r="878" spans="1:8" s="39" customFormat="1" ht="22.5" customHeight="1" x14ac:dyDescent="0.25">
      <c r="A878" s="77">
        <v>869</v>
      </c>
      <c r="B878" s="12" t="s">
        <v>2162</v>
      </c>
      <c r="C878" s="20" t="s">
        <v>2163</v>
      </c>
      <c r="D878" s="20" t="s">
        <v>2164</v>
      </c>
      <c r="E878" s="25">
        <v>351</v>
      </c>
      <c r="F878" s="35"/>
      <c r="G878" s="35"/>
      <c r="H878" s="7" t="s">
        <v>2145</v>
      </c>
    </row>
    <row r="879" spans="1:8" s="39" customFormat="1" ht="15" customHeight="1" x14ac:dyDescent="0.25">
      <c r="A879" s="51">
        <v>870</v>
      </c>
      <c r="B879" s="12" t="s">
        <v>2165</v>
      </c>
      <c r="C879" s="20" t="s">
        <v>2166</v>
      </c>
      <c r="D879" s="20" t="s">
        <v>2167</v>
      </c>
      <c r="E879" s="25">
        <v>4277</v>
      </c>
      <c r="F879" s="35"/>
      <c r="G879" s="35"/>
      <c r="H879" s="7" t="s">
        <v>2145</v>
      </c>
    </row>
    <row r="880" spans="1:8" s="39" customFormat="1" ht="15" customHeight="1" x14ac:dyDescent="0.25">
      <c r="A880" s="77">
        <v>871</v>
      </c>
      <c r="B880" s="12" t="s">
        <v>2168</v>
      </c>
      <c r="C880" s="20" t="s">
        <v>2169</v>
      </c>
      <c r="D880" s="20" t="s">
        <v>2170</v>
      </c>
      <c r="E880" s="25">
        <v>12248</v>
      </c>
      <c r="F880" s="35"/>
      <c r="G880" s="35"/>
      <c r="H880" s="7" t="s">
        <v>2145</v>
      </c>
    </row>
    <row r="881" spans="1:9" s="39" customFormat="1" ht="15" customHeight="1" x14ac:dyDescent="0.25">
      <c r="A881" s="51">
        <v>872</v>
      </c>
      <c r="B881" s="12" t="s">
        <v>2171</v>
      </c>
      <c r="C881" s="20" t="s">
        <v>2172</v>
      </c>
      <c r="D881" s="20" t="s">
        <v>2173</v>
      </c>
      <c r="E881" s="25">
        <v>1278</v>
      </c>
      <c r="F881" s="35"/>
      <c r="G881" s="35"/>
      <c r="H881" s="7" t="s">
        <v>2145</v>
      </c>
    </row>
    <row r="882" spans="1:9" s="39" customFormat="1" ht="15" customHeight="1" x14ac:dyDescent="0.25">
      <c r="A882" s="77">
        <v>873</v>
      </c>
      <c r="B882" s="30" t="s">
        <v>2192</v>
      </c>
      <c r="C882" s="8" t="s">
        <v>1062</v>
      </c>
      <c r="D882" s="30" t="s">
        <v>2192</v>
      </c>
      <c r="E882" s="40">
        <v>76.95</v>
      </c>
      <c r="F882" s="36"/>
      <c r="G882" s="36"/>
      <c r="H882" s="9" t="s">
        <v>2193</v>
      </c>
      <c r="I882" s="39">
        <v>127</v>
      </c>
    </row>
    <row r="883" spans="1:9" s="39" customFormat="1" ht="15" customHeight="1" x14ac:dyDescent="0.25">
      <c r="A883" s="77">
        <v>874</v>
      </c>
      <c r="B883" s="30" t="s">
        <v>2194</v>
      </c>
      <c r="C883" s="8" t="s">
        <v>1062</v>
      </c>
      <c r="D883" s="30" t="s">
        <v>2195</v>
      </c>
      <c r="E883" s="40">
        <v>6168.15</v>
      </c>
      <c r="F883" s="36"/>
      <c r="G883" s="36"/>
      <c r="H883" s="9" t="s">
        <v>2193</v>
      </c>
    </row>
    <row r="884" spans="1:9" s="39" customFormat="1" ht="15" customHeight="1" x14ac:dyDescent="0.25">
      <c r="A884" s="77">
        <v>875</v>
      </c>
      <c r="B884" s="30" t="s">
        <v>1792</v>
      </c>
      <c r="C884" s="8" t="s">
        <v>1062</v>
      </c>
      <c r="D884" s="30" t="s">
        <v>2195</v>
      </c>
      <c r="E884" s="40">
        <v>3880</v>
      </c>
      <c r="F884" s="36"/>
      <c r="G884" s="36"/>
      <c r="H884" s="9" t="s">
        <v>2193</v>
      </c>
    </row>
    <row r="885" spans="1:9" s="39" customFormat="1" ht="15" customHeight="1" x14ac:dyDescent="0.25">
      <c r="A885" s="51">
        <v>876</v>
      </c>
      <c r="B885" s="30" t="s">
        <v>2196</v>
      </c>
      <c r="C885" s="8" t="s">
        <v>1299</v>
      </c>
      <c r="D885" s="30" t="s">
        <v>2196</v>
      </c>
      <c r="E885" s="40">
        <v>1803.2</v>
      </c>
      <c r="F885" s="36"/>
      <c r="G885" s="36"/>
      <c r="H885" s="9" t="s">
        <v>2193</v>
      </c>
    </row>
    <row r="886" spans="1:9" s="39" customFormat="1" ht="23.25" customHeight="1" x14ac:dyDescent="0.25">
      <c r="A886" s="77">
        <v>877</v>
      </c>
      <c r="B886" s="30" t="s">
        <v>2197</v>
      </c>
      <c r="C886" s="8" t="s">
        <v>1062</v>
      </c>
      <c r="D886" s="30" t="s">
        <v>2197</v>
      </c>
      <c r="E886" s="40">
        <v>1278</v>
      </c>
      <c r="F886" s="36">
        <v>1327</v>
      </c>
      <c r="G886" s="36"/>
      <c r="H886" s="9" t="s">
        <v>2193</v>
      </c>
    </row>
    <row r="887" spans="1:9" s="39" customFormat="1" ht="23.25" customHeight="1" x14ac:dyDescent="0.25">
      <c r="A887" s="51">
        <v>878</v>
      </c>
      <c r="B887" s="30" t="s">
        <v>2198</v>
      </c>
      <c r="C887" s="8" t="s">
        <v>1431</v>
      </c>
      <c r="D887" s="30" t="s">
        <v>2198</v>
      </c>
      <c r="E887" s="40">
        <v>3221.13</v>
      </c>
      <c r="F887" s="36"/>
      <c r="G887" s="36"/>
      <c r="H887" s="9" t="s">
        <v>2193</v>
      </c>
    </row>
    <row r="888" spans="1:9" s="39" customFormat="1" ht="15" customHeight="1" x14ac:dyDescent="0.25">
      <c r="A888" s="77">
        <v>879</v>
      </c>
      <c r="B888" s="30" t="s">
        <v>2199</v>
      </c>
      <c r="C888" s="8" t="s">
        <v>1298</v>
      </c>
      <c r="D888" s="30" t="s">
        <v>2200</v>
      </c>
      <c r="E888" s="40">
        <v>74683</v>
      </c>
      <c r="F888" s="36"/>
      <c r="G888" s="36"/>
      <c r="H888" s="9" t="s">
        <v>2193</v>
      </c>
    </row>
    <row r="889" spans="1:9" s="39" customFormat="1" ht="15" customHeight="1" x14ac:dyDescent="0.25">
      <c r="A889" s="77">
        <v>880</v>
      </c>
      <c r="B889" s="30" t="s">
        <v>2201</v>
      </c>
      <c r="C889" s="8" t="s">
        <v>1298</v>
      </c>
      <c r="D889" s="30" t="s">
        <v>2202</v>
      </c>
      <c r="E889" s="40">
        <v>19378.8</v>
      </c>
      <c r="F889" s="36"/>
      <c r="G889" s="36"/>
      <c r="H889" s="9" t="s">
        <v>2193</v>
      </c>
    </row>
    <row r="890" spans="1:9" s="39" customFormat="1" ht="15" customHeight="1" x14ac:dyDescent="0.25">
      <c r="A890" s="77">
        <v>881</v>
      </c>
      <c r="B890" s="30" t="s">
        <v>2203</v>
      </c>
      <c r="C890" s="8" t="s">
        <v>1062</v>
      </c>
      <c r="D890" s="30" t="s">
        <v>2204</v>
      </c>
      <c r="E890" s="40">
        <v>2981.68</v>
      </c>
      <c r="F890" s="36"/>
      <c r="G890" s="36"/>
      <c r="H890" s="9" t="s">
        <v>2193</v>
      </c>
    </row>
    <row r="891" spans="1:9" s="39" customFormat="1" ht="15" customHeight="1" x14ac:dyDescent="0.25">
      <c r="A891" s="51">
        <v>882</v>
      </c>
      <c r="B891" s="30" t="s">
        <v>2205</v>
      </c>
      <c r="C891" s="8" t="s">
        <v>1062</v>
      </c>
      <c r="D891" s="30" t="s">
        <v>2206</v>
      </c>
      <c r="E891" s="40">
        <v>713</v>
      </c>
      <c r="F891" s="36">
        <v>625</v>
      </c>
      <c r="G891" s="36"/>
      <c r="H891" s="9" t="s">
        <v>2193</v>
      </c>
    </row>
    <row r="892" spans="1:9" s="39" customFormat="1" ht="15" customHeight="1" x14ac:dyDescent="0.25">
      <c r="A892" s="77">
        <v>883</v>
      </c>
      <c r="B892" s="30" t="s">
        <v>2207</v>
      </c>
      <c r="C892" s="8" t="s">
        <v>1062</v>
      </c>
      <c r="D892" s="30" t="s">
        <v>2208</v>
      </c>
      <c r="E892" s="40">
        <v>1140</v>
      </c>
      <c r="F892" s="36">
        <v>1140</v>
      </c>
      <c r="G892" s="36"/>
      <c r="H892" s="9" t="s">
        <v>2193</v>
      </c>
    </row>
    <row r="893" spans="1:9" s="39" customFormat="1" ht="15" customHeight="1" x14ac:dyDescent="0.25">
      <c r="A893" s="51">
        <v>884</v>
      </c>
      <c r="B893" s="30" t="s">
        <v>2254</v>
      </c>
      <c r="C893" s="8" t="s">
        <v>1091</v>
      </c>
      <c r="D893" s="30" t="s">
        <v>2255</v>
      </c>
      <c r="E893" s="22">
        <v>3782</v>
      </c>
      <c r="F893" s="36"/>
      <c r="G893" s="36"/>
      <c r="H893" s="9" t="s">
        <v>2193</v>
      </c>
    </row>
    <row r="894" spans="1:9" s="39" customFormat="1" ht="15" customHeight="1" x14ac:dyDescent="0.25">
      <c r="A894" s="77">
        <v>885</v>
      </c>
      <c r="B894" s="30" t="s">
        <v>2209</v>
      </c>
      <c r="C894" s="8" t="s">
        <v>1062</v>
      </c>
      <c r="D894" s="30" t="s">
        <v>2209</v>
      </c>
      <c r="E894" s="40">
        <v>1669.24</v>
      </c>
      <c r="F894" s="36"/>
      <c r="G894" s="36"/>
      <c r="H894" s="9" t="s">
        <v>2193</v>
      </c>
    </row>
    <row r="895" spans="1:9" s="39" customFormat="1" ht="15" customHeight="1" x14ac:dyDescent="0.25">
      <c r="A895" s="77">
        <v>886</v>
      </c>
      <c r="B895" s="30" t="s">
        <v>2256</v>
      </c>
      <c r="C895" s="8" t="s">
        <v>1298</v>
      </c>
      <c r="D895" s="30" t="s">
        <v>2257</v>
      </c>
      <c r="E895" s="22">
        <v>20101</v>
      </c>
      <c r="F895" s="36"/>
      <c r="G895" s="36"/>
      <c r="H895" s="9" t="s">
        <v>2193</v>
      </c>
    </row>
    <row r="896" spans="1:9" s="39" customFormat="1" ht="15" customHeight="1" x14ac:dyDescent="0.25">
      <c r="A896" s="77">
        <v>887</v>
      </c>
      <c r="B896" s="30" t="s">
        <v>2210</v>
      </c>
      <c r="C896" s="8" t="s">
        <v>1062</v>
      </c>
      <c r="D896" s="30" t="s">
        <v>2211</v>
      </c>
      <c r="E896" s="40">
        <v>3595</v>
      </c>
      <c r="F896" s="36"/>
      <c r="G896" s="36"/>
      <c r="H896" s="9" t="s">
        <v>2193</v>
      </c>
    </row>
    <row r="897" spans="1:8" s="39" customFormat="1" ht="15" customHeight="1" x14ac:dyDescent="0.25">
      <c r="A897" s="51">
        <v>888</v>
      </c>
      <c r="B897" s="30" t="s">
        <v>2212</v>
      </c>
      <c r="C897" s="8" t="s">
        <v>1062</v>
      </c>
      <c r="D897" s="30" t="s">
        <v>2213</v>
      </c>
      <c r="E897" s="40">
        <v>7747.55</v>
      </c>
      <c r="F897" s="36"/>
      <c r="G897" s="36"/>
      <c r="H897" s="9" t="s">
        <v>2193</v>
      </c>
    </row>
    <row r="898" spans="1:8" s="39" customFormat="1" ht="22.5" customHeight="1" x14ac:dyDescent="0.25">
      <c r="A898" s="77">
        <v>889</v>
      </c>
      <c r="B898" s="30" t="s">
        <v>2214</v>
      </c>
      <c r="C898" s="8" t="s">
        <v>1062</v>
      </c>
      <c r="D898" s="30" t="s">
        <v>2215</v>
      </c>
      <c r="E898" s="40">
        <v>22602</v>
      </c>
      <c r="F898" s="36"/>
      <c r="G898" s="36"/>
      <c r="H898" s="9" t="s">
        <v>2193</v>
      </c>
    </row>
    <row r="899" spans="1:8" s="39" customFormat="1" ht="15" customHeight="1" x14ac:dyDescent="0.25">
      <c r="A899" s="51">
        <v>890</v>
      </c>
      <c r="B899" s="30" t="s">
        <v>2216</v>
      </c>
      <c r="C899" s="8" t="s">
        <v>1062</v>
      </c>
      <c r="D899" s="30" t="s">
        <v>2217</v>
      </c>
      <c r="E899" s="40">
        <v>5431.05</v>
      </c>
      <c r="F899" s="36"/>
      <c r="G899" s="36"/>
      <c r="H899" s="9" t="s">
        <v>2193</v>
      </c>
    </row>
    <row r="900" spans="1:8" s="39" customFormat="1" ht="22.5" customHeight="1" x14ac:dyDescent="0.25">
      <c r="A900" s="77">
        <v>891</v>
      </c>
      <c r="B900" s="30" t="s">
        <v>2218</v>
      </c>
      <c r="C900" s="8" t="s">
        <v>2253</v>
      </c>
      <c r="D900" s="30" t="s">
        <v>2219</v>
      </c>
      <c r="E900" s="40">
        <v>42660</v>
      </c>
      <c r="F900" s="36"/>
      <c r="G900" s="36"/>
      <c r="H900" s="9" t="s">
        <v>2193</v>
      </c>
    </row>
    <row r="901" spans="1:8" s="39" customFormat="1" ht="22.5" customHeight="1" x14ac:dyDescent="0.25">
      <c r="A901" s="77">
        <v>892</v>
      </c>
      <c r="B901" s="30" t="s">
        <v>2260</v>
      </c>
      <c r="C901" s="8" t="s">
        <v>1070</v>
      </c>
      <c r="D901" s="30" t="s">
        <v>2261</v>
      </c>
      <c r="E901" s="22">
        <v>5235</v>
      </c>
      <c r="F901" s="36"/>
      <c r="G901" s="36"/>
      <c r="H901" s="9" t="s">
        <v>2193</v>
      </c>
    </row>
    <row r="902" spans="1:8" s="39" customFormat="1" ht="22.5" customHeight="1" x14ac:dyDescent="0.25">
      <c r="A902" s="77">
        <v>893</v>
      </c>
      <c r="B902" s="30" t="s">
        <v>2220</v>
      </c>
      <c r="C902" s="8" t="s">
        <v>1062</v>
      </c>
      <c r="D902" s="30" t="s">
        <v>2221</v>
      </c>
      <c r="E902" s="40">
        <v>1560.6</v>
      </c>
      <c r="F902" s="36"/>
      <c r="G902" s="36"/>
      <c r="H902" s="9" t="s">
        <v>2193</v>
      </c>
    </row>
    <row r="903" spans="1:8" s="39" customFormat="1" ht="22.5" customHeight="1" x14ac:dyDescent="0.25">
      <c r="A903" s="51">
        <v>894</v>
      </c>
      <c r="B903" s="30" t="s">
        <v>2258</v>
      </c>
      <c r="C903" s="8" t="s">
        <v>1341</v>
      </c>
      <c r="D903" s="30" t="s">
        <v>2259</v>
      </c>
      <c r="E903" s="22">
        <v>25477</v>
      </c>
      <c r="F903" s="36"/>
      <c r="G903" s="36"/>
      <c r="H903" s="9" t="s">
        <v>2193</v>
      </c>
    </row>
    <row r="904" spans="1:8" s="39" customFormat="1" ht="15" customHeight="1" x14ac:dyDescent="0.25">
      <c r="A904" s="77">
        <v>895</v>
      </c>
      <c r="B904" s="30" t="s">
        <v>2222</v>
      </c>
      <c r="C904" s="8" t="s">
        <v>1062</v>
      </c>
      <c r="D904" s="30" t="s">
        <v>2223</v>
      </c>
      <c r="E904" s="40">
        <v>975.6</v>
      </c>
      <c r="F904" s="36"/>
      <c r="G904" s="36"/>
      <c r="H904" s="9" t="s">
        <v>2193</v>
      </c>
    </row>
    <row r="905" spans="1:8" s="39" customFormat="1" ht="23.25" customHeight="1" x14ac:dyDescent="0.25">
      <c r="A905" s="51">
        <v>896</v>
      </c>
      <c r="B905" s="30" t="s">
        <v>2224</v>
      </c>
      <c r="C905" s="8" t="s">
        <v>1062</v>
      </c>
      <c r="D905" s="30" t="s">
        <v>2224</v>
      </c>
      <c r="E905" s="40">
        <v>32</v>
      </c>
      <c r="F905" s="36"/>
      <c r="G905" s="36"/>
      <c r="H905" s="9" t="s">
        <v>2193</v>
      </c>
    </row>
    <row r="906" spans="1:8" s="39" customFormat="1" ht="23.25" customHeight="1" x14ac:dyDescent="0.25">
      <c r="A906" s="77">
        <v>897</v>
      </c>
      <c r="B906" s="30" t="s">
        <v>2225</v>
      </c>
      <c r="C906" s="8" t="s">
        <v>1062</v>
      </c>
      <c r="D906" s="30" t="s">
        <v>2167</v>
      </c>
      <c r="E906" s="40">
        <v>4277.05</v>
      </c>
      <c r="F906" s="36"/>
      <c r="G906" s="36"/>
      <c r="H906" s="9" t="s">
        <v>2193</v>
      </c>
    </row>
    <row r="907" spans="1:8" s="39" customFormat="1" ht="15" customHeight="1" x14ac:dyDescent="0.25">
      <c r="A907" s="77">
        <v>898</v>
      </c>
      <c r="B907" s="30" t="s">
        <v>2226</v>
      </c>
      <c r="C907" s="8" t="s">
        <v>1062</v>
      </c>
      <c r="D907" s="30" t="s">
        <v>2227</v>
      </c>
      <c r="E907" s="40">
        <v>8788.77</v>
      </c>
      <c r="F907" s="36"/>
      <c r="G907" s="36"/>
      <c r="H907" s="9" t="s">
        <v>2193</v>
      </c>
    </row>
    <row r="908" spans="1:8" s="39" customFormat="1" ht="15" customHeight="1" x14ac:dyDescent="0.25">
      <c r="A908" s="77">
        <v>899</v>
      </c>
      <c r="B908" s="30" t="s">
        <v>2228</v>
      </c>
      <c r="C908" s="8" t="s">
        <v>1299</v>
      </c>
      <c r="D908" s="30" t="s">
        <v>2229</v>
      </c>
      <c r="E908" s="40">
        <v>48486.6</v>
      </c>
      <c r="F908" s="36"/>
      <c r="G908" s="36"/>
      <c r="H908" s="9" t="s">
        <v>2193</v>
      </c>
    </row>
    <row r="909" spans="1:8" s="39" customFormat="1" ht="15" customHeight="1" x14ac:dyDescent="0.25">
      <c r="A909" s="51">
        <v>900</v>
      </c>
      <c r="B909" s="30" t="s">
        <v>2230</v>
      </c>
      <c r="C909" s="8" t="s">
        <v>1062</v>
      </c>
      <c r="D909" s="30" t="s">
        <v>2231</v>
      </c>
      <c r="E909" s="40">
        <v>814.05</v>
      </c>
      <c r="F909" s="36"/>
      <c r="G909" s="36"/>
      <c r="H909" s="9" t="s">
        <v>2193</v>
      </c>
    </row>
    <row r="910" spans="1:8" s="39" customFormat="1" ht="22.5" customHeight="1" x14ac:dyDescent="0.25">
      <c r="A910" s="77">
        <v>901</v>
      </c>
      <c r="B910" s="30" t="s">
        <v>2232</v>
      </c>
      <c r="C910" s="8" t="s">
        <v>1062</v>
      </c>
      <c r="D910" s="30" t="s">
        <v>2233</v>
      </c>
      <c r="E910" s="40">
        <v>2922</v>
      </c>
      <c r="F910" s="36"/>
      <c r="G910" s="36"/>
      <c r="H910" s="9" t="s">
        <v>2193</v>
      </c>
    </row>
    <row r="911" spans="1:8" s="39" customFormat="1" ht="22.5" customHeight="1" x14ac:dyDescent="0.25">
      <c r="A911" s="51">
        <v>902</v>
      </c>
      <c r="B911" s="30" t="s">
        <v>2234</v>
      </c>
      <c r="C911" s="8" t="s">
        <v>1062</v>
      </c>
      <c r="D911" s="30" t="s">
        <v>2235</v>
      </c>
      <c r="E911" s="40">
        <v>82.95</v>
      </c>
      <c r="F911" s="36"/>
      <c r="G911" s="36"/>
      <c r="H911" s="9" t="s">
        <v>2193</v>
      </c>
    </row>
    <row r="912" spans="1:8" s="39" customFormat="1" ht="15" customHeight="1" x14ac:dyDescent="0.25">
      <c r="A912" s="77">
        <v>903</v>
      </c>
      <c r="B912" s="30" t="s">
        <v>2236</v>
      </c>
      <c r="C912" s="8" t="s">
        <v>1062</v>
      </c>
      <c r="D912" s="30" t="s">
        <v>2237</v>
      </c>
      <c r="E912" s="40">
        <v>12291</v>
      </c>
      <c r="F912" s="36"/>
      <c r="G912" s="36"/>
      <c r="H912" s="9" t="s">
        <v>2193</v>
      </c>
    </row>
    <row r="913" spans="1:9" s="39" customFormat="1" ht="15" customHeight="1" x14ac:dyDescent="0.25">
      <c r="A913" s="77">
        <v>904</v>
      </c>
      <c r="B913" s="30" t="s">
        <v>2238</v>
      </c>
      <c r="C913" s="8" t="s">
        <v>1062</v>
      </c>
      <c r="D913" s="30" t="s">
        <v>2238</v>
      </c>
      <c r="E913" s="40">
        <v>160.65</v>
      </c>
      <c r="F913" s="36"/>
      <c r="G913" s="36"/>
      <c r="H913" s="9" t="s">
        <v>2193</v>
      </c>
    </row>
    <row r="914" spans="1:9" s="39" customFormat="1" ht="22.5" customHeight="1" x14ac:dyDescent="0.25">
      <c r="A914" s="77">
        <v>905</v>
      </c>
      <c r="B914" s="30" t="s">
        <v>2239</v>
      </c>
      <c r="C914" s="8" t="s">
        <v>1062</v>
      </c>
      <c r="D914" s="30" t="s">
        <v>2240</v>
      </c>
      <c r="E914" s="40">
        <v>23446.799999999999</v>
      </c>
      <c r="F914" s="36"/>
      <c r="G914" s="36"/>
      <c r="H914" s="9" t="s">
        <v>2193</v>
      </c>
    </row>
    <row r="915" spans="1:9" s="39" customFormat="1" ht="15" customHeight="1" x14ac:dyDescent="0.25">
      <c r="A915" s="51">
        <v>906</v>
      </c>
      <c r="B915" s="30" t="s">
        <v>2241</v>
      </c>
      <c r="C915" s="8" t="s">
        <v>1062</v>
      </c>
      <c r="D915" s="30" t="s">
        <v>2242</v>
      </c>
      <c r="E915" s="40">
        <v>3054</v>
      </c>
      <c r="F915" s="36">
        <v>3043</v>
      </c>
      <c r="G915" s="36"/>
      <c r="H915" s="9" t="s">
        <v>2193</v>
      </c>
    </row>
    <row r="916" spans="1:9" s="39" customFormat="1" ht="15" customHeight="1" x14ac:dyDescent="0.25">
      <c r="A916" s="77">
        <v>907</v>
      </c>
      <c r="B916" s="30" t="s">
        <v>2243</v>
      </c>
      <c r="C916" s="8" t="s">
        <v>1062</v>
      </c>
      <c r="D916" s="30" t="s">
        <v>2244</v>
      </c>
      <c r="E916" s="40">
        <v>806.4</v>
      </c>
      <c r="F916" s="36"/>
      <c r="G916" s="36"/>
      <c r="H916" s="9" t="s">
        <v>2193</v>
      </c>
    </row>
    <row r="917" spans="1:9" s="39" customFormat="1" ht="15" customHeight="1" x14ac:dyDescent="0.25">
      <c r="A917" s="51">
        <v>908</v>
      </c>
      <c r="B917" s="30" t="s">
        <v>2245</v>
      </c>
      <c r="C917" s="8" t="s">
        <v>1062</v>
      </c>
      <c r="D917" s="30" t="s">
        <v>2246</v>
      </c>
      <c r="E917" s="40">
        <v>1626.1</v>
      </c>
      <c r="F917" s="36"/>
      <c r="G917" s="36"/>
      <c r="H917" s="9" t="s">
        <v>2193</v>
      </c>
    </row>
    <row r="918" spans="1:9" s="39" customFormat="1" ht="15" customHeight="1" x14ac:dyDescent="0.25">
      <c r="A918" s="77">
        <v>909</v>
      </c>
      <c r="B918" s="30" t="s">
        <v>2247</v>
      </c>
      <c r="C918" s="8" t="s">
        <v>1062</v>
      </c>
      <c r="D918" s="30" t="s">
        <v>2248</v>
      </c>
      <c r="E918" s="40">
        <v>1497.96</v>
      </c>
      <c r="F918" s="36"/>
      <c r="G918" s="36"/>
      <c r="H918" s="9" t="s">
        <v>2193</v>
      </c>
    </row>
    <row r="919" spans="1:9" s="39" customFormat="1" ht="15" customHeight="1" x14ac:dyDescent="0.25">
      <c r="A919" s="77">
        <v>910</v>
      </c>
      <c r="B919" s="30" t="s">
        <v>2249</v>
      </c>
      <c r="C919" s="8" t="s">
        <v>1062</v>
      </c>
      <c r="D919" s="30" t="s">
        <v>2250</v>
      </c>
      <c r="E919" s="40">
        <v>900.45</v>
      </c>
      <c r="F919" s="36"/>
      <c r="G919" s="36"/>
      <c r="H919" s="9" t="s">
        <v>2193</v>
      </c>
    </row>
    <row r="920" spans="1:9" s="39" customFormat="1" ht="15" customHeight="1" x14ac:dyDescent="0.25">
      <c r="A920" s="77">
        <v>911</v>
      </c>
      <c r="B920" s="30" t="s">
        <v>2251</v>
      </c>
      <c r="C920" s="8" t="s">
        <v>1431</v>
      </c>
      <c r="D920" s="30" t="s">
        <v>2252</v>
      </c>
      <c r="E920" s="40">
        <v>106839</v>
      </c>
      <c r="F920" s="36"/>
      <c r="G920" s="36"/>
      <c r="H920" s="9" t="s">
        <v>2193</v>
      </c>
    </row>
    <row r="921" spans="1:9" s="39" customFormat="1" ht="15" customHeight="1" x14ac:dyDescent="0.25">
      <c r="A921" s="51">
        <v>912</v>
      </c>
      <c r="B921" s="30" t="s">
        <v>2262</v>
      </c>
      <c r="C921" s="8" t="s">
        <v>1072</v>
      </c>
      <c r="D921" s="30" t="s">
        <v>2262</v>
      </c>
      <c r="E921" s="40">
        <v>5461.2</v>
      </c>
      <c r="F921" s="36"/>
      <c r="G921" s="36"/>
      <c r="H921" s="9" t="s">
        <v>1083</v>
      </c>
    </row>
    <row r="922" spans="1:9" s="39" customFormat="1" ht="15" customHeight="1" x14ac:dyDescent="0.25">
      <c r="A922" s="77">
        <v>913</v>
      </c>
      <c r="B922" s="30" t="s">
        <v>2263</v>
      </c>
      <c r="C922" s="8" t="s">
        <v>1072</v>
      </c>
      <c r="D922" s="30" t="s">
        <v>2263</v>
      </c>
      <c r="E922" s="40">
        <v>3010.7</v>
      </c>
      <c r="F922" s="36"/>
      <c r="G922" s="36"/>
      <c r="H922" s="9" t="s">
        <v>1083</v>
      </c>
    </row>
    <row r="923" spans="1:9" s="39" customFormat="1" ht="15" customHeight="1" x14ac:dyDescent="0.25">
      <c r="A923" s="51">
        <v>914</v>
      </c>
      <c r="B923" s="30" t="s">
        <v>2264</v>
      </c>
      <c r="C923" s="8" t="s">
        <v>1070</v>
      </c>
      <c r="D923" s="30" t="s">
        <v>2264</v>
      </c>
      <c r="E923" s="40">
        <v>95</v>
      </c>
      <c r="F923" s="36"/>
      <c r="G923" s="36"/>
      <c r="H923" s="9" t="s">
        <v>1083</v>
      </c>
      <c r="I923" s="39">
        <v>200</v>
      </c>
    </row>
    <row r="924" spans="1:9" s="39" customFormat="1" ht="15" customHeight="1" x14ac:dyDescent="0.25">
      <c r="A924" s="77">
        <v>915</v>
      </c>
      <c r="B924" s="30" t="s">
        <v>2265</v>
      </c>
      <c r="C924" s="8" t="s">
        <v>1070</v>
      </c>
      <c r="D924" s="30" t="s">
        <v>2265</v>
      </c>
      <c r="E924" s="40">
        <v>64.8</v>
      </c>
      <c r="F924" s="36"/>
      <c r="G924" s="36"/>
      <c r="H924" s="9" t="s">
        <v>1083</v>
      </c>
    </row>
    <row r="925" spans="1:9" s="39" customFormat="1" ht="15" customHeight="1" x14ac:dyDescent="0.25">
      <c r="A925" s="77">
        <v>916</v>
      </c>
      <c r="B925" s="30" t="s">
        <v>2266</v>
      </c>
      <c r="C925" s="8" t="s">
        <v>1070</v>
      </c>
      <c r="D925" s="30" t="s">
        <v>2266</v>
      </c>
      <c r="E925" s="40">
        <v>128.25</v>
      </c>
      <c r="F925" s="36"/>
      <c r="G925" s="36"/>
      <c r="H925" s="9" t="s">
        <v>1083</v>
      </c>
    </row>
    <row r="926" spans="1:9" s="39" customFormat="1" ht="15" customHeight="1" x14ac:dyDescent="0.25">
      <c r="A926" s="77">
        <v>917</v>
      </c>
      <c r="B926" s="30" t="s">
        <v>3925</v>
      </c>
      <c r="C926" s="8" t="s">
        <v>1072</v>
      </c>
      <c r="D926" s="30" t="s">
        <v>3925</v>
      </c>
      <c r="E926" s="40">
        <v>5750</v>
      </c>
      <c r="F926" s="36"/>
      <c r="G926" s="36"/>
      <c r="H926" s="9" t="s">
        <v>1083</v>
      </c>
    </row>
    <row r="927" spans="1:9" s="39" customFormat="1" ht="15" customHeight="1" x14ac:dyDescent="0.25">
      <c r="A927" s="51">
        <v>918</v>
      </c>
      <c r="B927" s="30" t="s">
        <v>2267</v>
      </c>
      <c r="C927" s="8" t="s">
        <v>1070</v>
      </c>
      <c r="D927" s="30" t="s">
        <v>2267</v>
      </c>
      <c r="E927" s="40">
        <v>52.46</v>
      </c>
      <c r="F927" s="36"/>
      <c r="G927" s="36"/>
      <c r="H927" s="9" t="s">
        <v>1083</v>
      </c>
    </row>
    <row r="928" spans="1:9" s="39" customFormat="1" ht="15" customHeight="1" x14ac:dyDescent="0.25">
      <c r="A928" s="77">
        <v>919</v>
      </c>
      <c r="B928" s="30" t="s">
        <v>2268</v>
      </c>
      <c r="C928" s="8" t="s">
        <v>1072</v>
      </c>
      <c r="D928" s="30" t="s">
        <v>2268</v>
      </c>
      <c r="E928" s="40">
        <v>2410.4</v>
      </c>
      <c r="F928" s="36"/>
      <c r="G928" s="36"/>
      <c r="H928" s="9" t="s">
        <v>1083</v>
      </c>
    </row>
    <row r="929" spans="1:8" s="39" customFormat="1" ht="15" customHeight="1" x14ac:dyDescent="0.25">
      <c r="A929" s="51">
        <v>920</v>
      </c>
      <c r="B929" s="30" t="s">
        <v>2269</v>
      </c>
      <c r="C929" s="8" t="s">
        <v>1070</v>
      </c>
      <c r="D929" s="30" t="s">
        <v>2269</v>
      </c>
      <c r="E929" s="40">
        <v>66</v>
      </c>
      <c r="F929" s="36"/>
      <c r="G929" s="36"/>
      <c r="H929" s="9" t="s">
        <v>1083</v>
      </c>
    </row>
    <row r="930" spans="1:8" s="39" customFormat="1" ht="15" customHeight="1" x14ac:dyDescent="0.25">
      <c r="A930" s="77">
        <v>921</v>
      </c>
      <c r="B930" s="30" t="s">
        <v>1082</v>
      </c>
      <c r="C930" s="8" t="s">
        <v>1070</v>
      </c>
      <c r="D930" s="30" t="s">
        <v>1082</v>
      </c>
      <c r="E930" s="22">
        <v>35</v>
      </c>
      <c r="F930" s="36"/>
      <c r="G930" s="36"/>
      <c r="H930" s="9" t="s">
        <v>1083</v>
      </c>
    </row>
    <row r="931" spans="1:8" s="39" customFormat="1" ht="15" customHeight="1" x14ac:dyDescent="0.25">
      <c r="A931" s="77">
        <v>922</v>
      </c>
      <c r="B931" s="30" t="s">
        <v>1082</v>
      </c>
      <c r="C931" s="8" t="s">
        <v>1070</v>
      </c>
      <c r="D931" s="30" t="s">
        <v>1082</v>
      </c>
      <c r="E931" s="40">
        <v>35</v>
      </c>
      <c r="F931" s="36"/>
      <c r="G931" s="36"/>
      <c r="H931" s="9" t="s">
        <v>1083</v>
      </c>
    </row>
    <row r="932" spans="1:8" s="39" customFormat="1" ht="15" customHeight="1" x14ac:dyDescent="0.25">
      <c r="A932" s="77">
        <v>923</v>
      </c>
      <c r="B932" s="30" t="s">
        <v>2270</v>
      </c>
      <c r="C932" s="8" t="s">
        <v>1070</v>
      </c>
      <c r="D932" s="30" t="s">
        <v>2270</v>
      </c>
      <c r="E932" s="40">
        <v>82.8</v>
      </c>
      <c r="F932" s="36"/>
      <c r="G932" s="36"/>
      <c r="H932" s="9" t="s">
        <v>1083</v>
      </c>
    </row>
    <row r="933" spans="1:8" s="39" customFormat="1" ht="15" customHeight="1" x14ac:dyDescent="0.25">
      <c r="A933" s="51">
        <v>924</v>
      </c>
      <c r="B933" s="30" t="s">
        <v>2271</v>
      </c>
      <c r="C933" s="8" t="s">
        <v>1070</v>
      </c>
      <c r="D933" s="30" t="s">
        <v>2271</v>
      </c>
      <c r="E933" s="40">
        <v>51</v>
      </c>
      <c r="F933" s="36"/>
      <c r="G933" s="36"/>
      <c r="H933" s="9" t="s">
        <v>1083</v>
      </c>
    </row>
    <row r="934" spans="1:8" s="39" customFormat="1" ht="15" customHeight="1" x14ac:dyDescent="0.25">
      <c r="A934" s="77">
        <v>925</v>
      </c>
      <c r="B934" s="30" t="s">
        <v>2272</v>
      </c>
      <c r="C934" s="8" t="s">
        <v>2273</v>
      </c>
      <c r="D934" s="30" t="s">
        <v>2272</v>
      </c>
      <c r="E934" s="40">
        <v>3954.1499999999996</v>
      </c>
      <c r="F934" s="36"/>
      <c r="G934" s="36"/>
      <c r="H934" s="9" t="s">
        <v>1083</v>
      </c>
    </row>
    <row r="935" spans="1:8" s="39" customFormat="1" ht="23.25" customHeight="1" x14ac:dyDescent="0.25">
      <c r="A935" s="51">
        <v>926</v>
      </c>
      <c r="B935" s="30" t="s">
        <v>1089</v>
      </c>
      <c r="C935" s="8" t="s">
        <v>1072</v>
      </c>
      <c r="D935" s="30" t="s">
        <v>1089</v>
      </c>
      <c r="E935" s="22">
        <v>3735</v>
      </c>
      <c r="F935" s="36"/>
      <c r="G935" s="36"/>
      <c r="H935" s="9" t="s">
        <v>1083</v>
      </c>
    </row>
    <row r="936" spans="1:8" s="39" customFormat="1" ht="15" customHeight="1" x14ac:dyDescent="0.25">
      <c r="A936" s="77">
        <v>927</v>
      </c>
      <c r="B936" s="30" t="s">
        <v>1090</v>
      </c>
      <c r="C936" s="8" t="s">
        <v>1091</v>
      </c>
      <c r="D936" s="30" t="s">
        <v>1090</v>
      </c>
      <c r="E936" s="22">
        <v>55</v>
      </c>
      <c r="F936" s="36"/>
      <c r="G936" s="36"/>
      <c r="H936" s="9" t="s">
        <v>1083</v>
      </c>
    </row>
    <row r="937" spans="1:8" s="39" customFormat="1" ht="15" customHeight="1" x14ac:dyDescent="0.25">
      <c r="A937" s="77">
        <v>928</v>
      </c>
      <c r="B937" s="30" t="s">
        <v>1090</v>
      </c>
      <c r="C937" s="8" t="s">
        <v>1070</v>
      </c>
      <c r="D937" s="30" t="s">
        <v>1090</v>
      </c>
      <c r="E937" s="40">
        <v>55.55</v>
      </c>
      <c r="F937" s="36"/>
      <c r="G937" s="36"/>
      <c r="H937" s="9" t="s">
        <v>1083</v>
      </c>
    </row>
    <row r="938" spans="1:8" s="39" customFormat="1" ht="15" customHeight="1" x14ac:dyDescent="0.25">
      <c r="A938" s="77">
        <v>929</v>
      </c>
      <c r="B938" s="30" t="s">
        <v>2274</v>
      </c>
      <c r="C938" s="8" t="s">
        <v>1299</v>
      </c>
      <c r="D938" s="30" t="s">
        <v>2275</v>
      </c>
      <c r="E938" s="22">
        <v>66700</v>
      </c>
      <c r="F938" s="36"/>
      <c r="G938" s="36"/>
      <c r="H938" s="9" t="s">
        <v>2276</v>
      </c>
    </row>
    <row r="939" spans="1:8" s="39" customFormat="1" ht="15" customHeight="1" x14ac:dyDescent="0.25">
      <c r="A939" s="51">
        <v>930</v>
      </c>
      <c r="B939" s="30" t="s">
        <v>2325</v>
      </c>
      <c r="C939" s="20" t="s">
        <v>1070</v>
      </c>
      <c r="D939" s="30" t="s">
        <v>2332</v>
      </c>
      <c r="E939" s="40">
        <v>1960</v>
      </c>
      <c r="F939" s="36"/>
      <c r="G939" s="36"/>
      <c r="H939" s="7" t="s">
        <v>2284</v>
      </c>
    </row>
    <row r="940" spans="1:8" s="39" customFormat="1" ht="15" customHeight="1" x14ac:dyDescent="0.25">
      <c r="A940" s="77">
        <v>931</v>
      </c>
      <c r="B940" s="12" t="s">
        <v>2281</v>
      </c>
      <c r="C940" s="20" t="s">
        <v>2285</v>
      </c>
      <c r="D940" s="20" t="s">
        <v>2286</v>
      </c>
      <c r="E940" s="25">
        <v>9307</v>
      </c>
      <c r="F940" s="35"/>
      <c r="G940" s="35"/>
      <c r="H940" s="7" t="s">
        <v>2284</v>
      </c>
    </row>
    <row r="941" spans="1:8" s="39" customFormat="1" ht="15" customHeight="1" x14ac:dyDescent="0.25">
      <c r="A941" s="51">
        <v>932</v>
      </c>
      <c r="B941" s="12" t="s">
        <v>2281</v>
      </c>
      <c r="C941" s="20" t="s">
        <v>2282</v>
      </c>
      <c r="D941" s="20" t="s">
        <v>2283</v>
      </c>
      <c r="E941" s="25">
        <v>6413</v>
      </c>
      <c r="F941" s="35"/>
      <c r="G941" s="35"/>
      <c r="H941" s="7" t="s">
        <v>2284</v>
      </c>
    </row>
    <row r="942" spans="1:8" s="39" customFormat="1" ht="15" customHeight="1" x14ac:dyDescent="0.25">
      <c r="A942" s="77">
        <v>933</v>
      </c>
      <c r="B942" s="12" t="s">
        <v>2287</v>
      </c>
      <c r="C942" s="20" t="s">
        <v>1363</v>
      </c>
      <c r="D942" s="20" t="s">
        <v>2288</v>
      </c>
      <c r="E942" s="25">
        <v>2293</v>
      </c>
      <c r="F942" s="35"/>
      <c r="G942" s="35"/>
      <c r="H942" s="7" t="s">
        <v>2284</v>
      </c>
    </row>
    <row r="943" spans="1:8" s="39" customFormat="1" ht="15" customHeight="1" x14ac:dyDescent="0.25">
      <c r="A943" s="77">
        <v>934</v>
      </c>
      <c r="B943" s="12" t="s">
        <v>2287</v>
      </c>
      <c r="C943" s="20" t="s">
        <v>1933</v>
      </c>
      <c r="D943" s="20" t="s">
        <v>2289</v>
      </c>
      <c r="E943" s="25">
        <v>2293</v>
      </c>
      <c r="F943" s="35"/>
      <c r="G943" s="35"/>
      <c r="H943" s="7" t="s">
        <v>2284</v>
      </c>
    </row>
    <row r="944" spans="1:8" s="39" customFormat="1" ht="15" customHeight="1" x14ac:dyDescent="0.25">
      <c r="A944" s="77">
        <v>935</v>
      </c>
      <c r="B944" s="20" t="s">
        <v>2321</v>
      </c>
      <c r="C944" s="20" t="s">
        <v>2322</v>
      </c>
      <c r="D944" s="20" t="s">
        <v>2306</v>
      </c>
      <c r="E944" s="25">
        <v>9510</v>
      </c>
      <c r="F944" s="35"/>
      <c r="G944" s="35"/>
      <c r="H944" s="7" t="s">
        <v>2284</v>
      </c>
    </row>
    <row r="945" spans="1:8" s="39" customFormat="1" ht="15" customHeight="1" x14ac:dyDescent="0.25">
      <c r="A945" s="51">
        <v>936</v>
      </c>
      <c r="B945" s="30" t="s">
        <v>2326</v>
      </c>
      <c r="C945" s="20" t="s">
        <v>1070</v>
      </c>
      <c r="D945" s="30" t="s">
        <v>2333</v>
      </c>
      <c r="E945" s="40">
        <v>528</v>
      </c>
      <c r="F945" s="36">
        <v>547</v>
      </c>
      <c r="G945" s="36"/>
      <c r="H945" s="7" t="s">
        <v>2284</v>
      </c>
    </row>
    <row r="946" spans="1:8" s="39" customFormat="1" ht="15" customHeight="1" x14ac:dyDescent="0.25">
      <c r="A946" s="77">
        <v>937</v>
      </c>
      <c r="B946" s="30" t="s">
        <v>2327</v>
      </c>
      <c r="C946" s="20" t="s">
        <v>1070</v>
      </c>
      <c r="D946" s="30" t="s">
        <v>2334</v>
      </c>
      <c r="E946" s="40">
        <v>4060</v>
      </c>
      <c r="F946" s="36"/>
      <c r="G946" s="36"/>
      <c r="H946" s="7" t="s">
        <v>2284</v>
      </c>
    </row>
    <row r="947" spans="1:8" s="39" customFormat="1" ht="15" customHeight="1" x14ac:dyDescent="0.25">
      <c r="A947" s="51">
        <v>938</v>
      </c>
      <c r="B947" s="30" t="s">
        <v>2328</v>
      </c>
      <c r="C947" s="20" t="s">
        <v>1070</v>
      </c>
      <c r="D947" s="30" t="s">
        <v>2335</v>
      </c>
      <c r="E947" s="40">
        <v>7256.6</v>
      </c>
      <c r="F947" s="36"/>
      <c r="G947" s="36"/>
      <c r="H947" s="7" t="s">
        <v>2284</v>
      </c>
    </row>
    <row r="948" spans="1:8" s="39" customFormat="1" ht="33.75" customHeight="1" x14ac:dyDescent="0.25">
      <c r="A948" s="77">
        <v>939</v>
      </c>
      <c r="B948" s="12" t="s">
        <v>2290</v>
      </c>
      <c r="C948" s="20" t="s">
        <v>2291</v>
      </c>
      <c r="D948" s="20" t="s">
        <v>2292</v>
      </c>
      <c r="E948" s="22">
        <v>18845</v>
      </c>
      <c r="F948" s="35"/>
      <c r="G948" s="35"/>
      <c r="H948" s="7" t="s">
        <v>2284</v>
      </c>
    </row>
    <row r="949" spans="1:8" s="39" customFormat="1" ht="15" customHeight="1" x14ac:dyDescent="0.25">
      <c r="A949" s="77">
        <v>940</v>
      </c>
      <c r="B949" s="12" t="s">
        <v>2290</v>
      </c>
      <c r="C949" s="20" t="s">
        <v>1510</v>
      </c>
      <c r="D949" s="20" t="s">
        <v>2292</v>
      </c>
      <c r="E949" s="22">
        <v>12290</v>
      </c>
      <c r="F949" s="35"/>
      <c r="G949" s="35"/>
      <c r="H949" s="7" t="s">
        <v>2284</v>
      </c>
    </row>
    <row r="950" spans="1:8" s="39" customFormat="1" ht="15" customHeight="1" x14ac:dyDescent="0.25">
      <c r="A950" s="77">
        <v>941</v>
      </c>
      <c r="B950" s="30" t="s">
        <v>2329</v>
      </c>
      <c r="C950" s="20" t="s">
        <v>1070</v>
      </c>
      <c r="D950" s="30" t="s">
        <v>2336</v>
      </c>
      <c r="E950" s="40">
        <v>7360</v>
      </c>
      <c r="F950" s="36">
        <v>7636</v>
      </c>
      <c r="G950" s="36"/>
      <c r="H950" s="7" t="s">
        <v>2284</v>
      </c>
    </row>
    <row r="951" spans="1:8" s="39" customFormat="1" ht="15" customHeight="1" x14ac:dyDescent="0.25">
      <c r="A951" s="51">
        <v>942</v>
      </c>
      <c r="B951" s="20" t="s">
        <v>2302</v>
      </c>
      <c r="C951" s="13" t="s">
        <v>1525</v>
      </c>
      <c r="D951" s="17" t="s">
        <v>2304</v>
      </c>
      <c r="E951" s="25">
        <v>914</v>
      </c>
      <c r="F951" s="35">
        <v>2874</v>
      </c>
      <c r="G951" s="35"/>
      <c r="H951" s="18" t="s">
        <v>2284</v>
      </c>
    </row>
    <row r="952" spans="1:8" s="39" customFormat="1" ht="22.5" customHeight="1" x14ac:dyDescent="0.25">
      <c r="A952" s="77">
        <v>943</v>
      </c>
      <c r="B952" s="20" t="s">
        <v>2302</v>
      </c>
      <c r="C952" s="13" t="s">
        <v>2323</v>
      </c>
      <c r="D952" s="17" t="s">
        <v>2324</v>
      </c>
      <c r="E952" s="25">
        <v>859</v>
      </c>
      <c r="F952" s="35">
        <v>5748</v>
      </c>
      <c r="G952" s="35"/>
      <c r="H952" s="18" t="s">
        <v>2284</v>
      </c>
    </row>
    <row r="953" spans="1:8" s="39" customFormat="1" ht="15" customHeight="1" x14ac:dyDescent="0.25">
      <c r="A953" s="51">
        <v>944</v>
      </c>
      <c r="B953" s="20" t="s">
        <v>2302</v>
      </c>
      <c r="C953" s="13" t="s">
        <v>1520</v>
      </c>
      <c r="D953" s="17" t="s">
        <v>2303</v>
      </c>
      <c r="E953" s="25">
        <v>453</v>
      </c>
      <c r="F953" s="35">
        <v>1437</v>
      </c>
      <c r="G953" s="35"/>
      <c r="H953" s="18" t="s">
        <v>2284</v>
      </c>
    </row>
    <row r="954" spans="1:8" s="39" customFormat="1" ht="15" customHeight="1" x14ac:dyDescent="0.25">
      <c r="A954" s="77">
        <v>945</v>
      </c>
      <c r="B954" s="20" t="s">
        <v>2307</v>
      </c>
      <c r="C954" s="20" t="s">
        <v>2308</v>
      </c>
      <c r="D954" s="20" t="s">
        <v>2309</v>
      </c>
      <c r="E954" s="25">
        <v>7193</v>
      </c>
      <c r="F954" s="35">
        <v>7672</v>
      </c>
      <c r="G954" s="35"/>
      <c r="H954" s="7" t="s">
        <v>2284</v>
      </c>
    </row>
    <row r="955" spans="1:8" s="39" customFormat="1" ht="22.5" customHeight="1" x14ac:dyDescent="0.25">
      <c r="A955" s="77">
        <v>946</v>
      </c>
      <c r="B955" s="20" t="s">
        <v>2307</v>
      </c>
      <c r="C955" s="20" t="s">
        <v>2310</v>
      </c>
      <c r="D955" s="20" t="s">
        <v>2309</v>
      </c>
      <c r="E955" s="25">
        <v>3596</v>
      </c>
      <c r="F955" s="35">
        <v>3795</v>
      </c>
      <c r="G955" s="35"/>
      <c r="H955" s="7" t="s">
        <v>2284</v>
      </c>
    </row>
    <row r="956" spans="1:8" s="39" customFormat="1" ht="22.5" customHeight="1" x14ac:dyDescent="0.25">
      <c r="A956" s="77">
        <v>947</v>
      </c>
      <c r="B956" s="20" t="s">
        <v>1934</v>
      </c>
      <c r="C956" s="13" t="s">
        <v>1363</v>
      </c>
      <c r="D956" s="17" t="s">
        <v>2305</v>
      </c>
      <c r="E956" s="25">
        <v>1654</v>
      </c>
      <c r="F956" s="35"/>
      <c r="G956" s="35"/>
      <c r="H956" s="18" t="s">
        <v>2284</v>
      </c>
    </row>
    <row r="957" spans="1:8" s="39" customFormat="1" ht="15" customHeight="1" x14ac:dyDescent="0.25">
      <c r="A957" s="51">
        <v>948</v>
      </c>
      <c r="B957" s="20" t="s">
        <v>1934</v>
      </c>
      <c r="C957" s="20" t="s">
        <v>1933</v>
      </c>
      <c r="D957" s="20" t="s">
        <v>2305</v>
      </c>
      <c r="E957" s="40">
        <v>2315</v>
      </c>
      <c r="F957" s="35"/>
      <c r="G957" s="35"/>
      <c r="H957" s="7" t="s">
        <v>2284</v>
      </c>
    </row>
    <row r="958" spans="1:8" s="39" customFormat="1" ht="15" customHeight="1" x14ac:dyDescent="0.25">
      <c r="A958" s="77">
        <v>949</v>
      </c>
      <c r="B958" s="20" t="s">
        <v>1934</v>
      </c>
      <c r="C958" s="20" t="s">
        <v>1363</v>
      </c>
      <c r="D958" s="20" t="s">
        <v>2305</v>
      </c>
      <c r="E958" s="40">
        <v>1654</v>
      </c>
      <c r="F958" s="35"/>
      <c r="G958" s="35"/>
      <c r="H958" s="7" t="s">
        <v>2284</v>
      </c>
    </row>
    <row r="959" spans="1:8" s="39" customFormat="1" ht="15" customHeight="1" x14ac:dyDescent="0.25">
      <c r="A959" s="51">
        <v>950</v>
      </c>
      <c r="B959" s="20" t="s">
        <v>1950</v>
      </c>
      <c r="C959" s="13" t="s">
        <v>1953</v>
      </c>
      <c r="D959" s="17" t="s">
        <v>2306</v>
      </c>
      <c r="E959" s="40">
        <v>3678.75</v>
      </c>
      <c r="F959" s="35"/>
      <c r="G959" s="35"/>
      <c r="H959" s="18" t="s">
        <v>2284</v>
      </c>
    </row>
    <row r="960" spans="1:8" s="39" customFormat="1" ht="15" customHeight="1" x14ac:dyDescent="0.25">
      <c r="A960" s="77">
        <v>951</v>
      </c>
      <c r="B960" s="20" t="s">
        <v>1950</v>
      </c>
      <c r="C960" s="13" t="s">
        <v>1951</v>
      </c>
      <c r="D960" s="17" t="s">
        <v>2306</v>
      </c>
      <c r="E960" s="40">
        <v>2336.8200000000002</v>
      </c>
      <c r="F960" s="35"/>
      <c r="G960" s="35"/>
      <c r="H960" s="18" t="s">
        <v>2284</v>
      </c>
    </row>
    <row r="961" spans="1:8" s="39" customFormat="1" ht="15" customHeight="1" x14ac:dyDescent="0.25">
      <c r="A961" s="77">
        <v>952</v>
      </c>
      <c r="B961" s="30" t="s">
        <v>3786</v>
      </c>
      <c r="C961" s="20" t="s">
        <v>1070</v>
      </c>
      <c r="D961" s="30" t="s">
        <v>2337</v>
      </c>
      <c r="E961" s="40">
        <v>3587</v>
      </c>
      <c r="F961" s="36"/>
      <c r="G961" s="36"/>
      <c r="H961" s="7" t="s">
        <v>2284</v>
      </c>
    </row>
    <row r="962" spans="1:8" s="39" customFormat="1" ht="15" customHeight="1" x14ac:dyDescent="0.25">
      <c r="A962" s="77">
        <v>953</v>
      </c>
      <c r="B962" s="30" t="s">
        <v>2330</v>
      </c>
      <c r="C962" s="20" t="s">
        <v>1070</v>
      </c>
      <c r="D962" s="30" t="s">
        <v>2337</v>
      </c>
      <c r="E962" s="40">
        <v>6254.55</v>
      </c>
      <c r="F962" s="36"/>
      <c r="G962" s="36"/>
      <c r="H962" s="7" t="s">
        <v>2284</v>
      </c>
    </row>
    <row r="963" spans="1:8" s="39" customFormat="1" ht="15" customHeight="1" x14ac:dyDescent="0.25">
      <c r="A963" s="51">
        <v>954</v>
      </c>
      <c r="B963" s="30" t="s">
        <v>1562</v>
      </c>
      <c r="C963" s="20" t="s">
        <v>1070</v>
      </c>
      <c r="D963" s="30" t="s">
        <v>2338</v>
      </c>
      <c r="E963" s="40">
        <v>364.5</v>
      </c>
      <c r="F963" s="36"/>
      <c r="G963" s="36"/>
      <c r="H963" s="7" t="s">
        <v>2284</v>
      </c>
    </row>
    <row r="964" spans="1:8" s="39" customFormat="1" ht="15" customHeight="1" x14ac:dyDescent="0.25">
      <c r="A964" s="77">
        <v>955</v>
      </c>
      <c r="B964" s="20" t="s">
        <v>1533</v>
      </c>
      <c r="C964" s="20" t="s">
        <v>1933</v>
      </c>
      <c r="D964" s="20" t="s">
        <v>2320</v>
      </c>
      <c r="E964" s="25">
        <v>433</v>
      </c>
      <c r="F964" s="35">
        <v>450</v>
      </c>
      <c r="G964" s="35"/>
      <c r="H964" s="7" t="s">
        <v>2284</v>
      </c>
    </row>
    <row r="965" spans="1:8" s="39" customFormat="1" ht="15" customHeight="1" x14ac:dyDescent="0.25">
      <c r="A965" s="51">
        <v>956</v>
      </c>
      <c r="B965" s="20" t="s">
        <v>1533</v>
      </c>
      <c r="C965" s="20" t="s">
        <v>1534</v>
      </c>
      <c r="D965" s="20" t="s">
        <v>2320</v>
      </c>
      <c r="E965" s="25">
        <v>866</v>
      </c>
      <c r="F965" s="35">
        <v>899</v>
      </c>
      <c r="G965" s="35"/>
      <c r="H965" s="7" t="s">
        <v>2284</v>
      </c>
    </row>
    <row r="966" spans="1:8" s="39" customFormat="1" ht="15" customHeight="1" x14ac:dyDescent="0.25">
      <c r="A966" s="77">
        <v>957</v>
      </c>
      <c r="B966" s="20" t="s">
        <v>1530</v>
      </c>
      <c r="C966" s="13" t="s">
        <v>2298</v>
      </c>
      <c r="D966" s="17" t="s">
        <v>2299</v>
      </c>
      <c r="E966" s="25">
        <v>4401</v>
      </c>
      <c r="F966" s="35"/>
      <c r="G966" s="35"/>
      <c r="H966" s="18" t="s">
        <v>2284</v>
      </c>
    </row>
    <row r="967" spans="1:8" s="39" customFormat="1" ht="15" customHeight="1" x14ac:dyDescent="0.25">
      <c r="A967" s="77">
        <v>958</v>
      </c>
      <c r="B967" s="20" t="s">
        <v>1530</v>
      </c>
      <c r="C967" s="13" t="s">
        <v>2300</v>
      </c>
      <c r="D967" s="17" t="s">
        <v>2301</v>
      </c>
      <c r="E967" s="25">
        <v>4276</v>
      </c>
      <c r="F967" s="35"/>
      <c r="G967" s="35"/>
      <c r="H967" s="18" t="s">
        <v>2284</v>
      </c>
    </row>
    <row r="968" spans="1:8" s="39" customFormat="1" ht="23.25" customHeight="1" x14ac:dyDescent="0.25">
      <c r="A968" s="77">
        <v>959</v>
      </c>
      <c r="B968" s="30" t="s">
        <v>1965</v>
      </c>
      <c r="C968" s="20" t="s">
        <v>1070</v>
      </c>
      <c r="D968" s="30" t="s">
        <v>2339</v>
      </c>
      <c r="E968" s="40">
        <v>4605.6000000000004</v>
      </c>
      <c r="F968" s="36"/>
      <c r="G968" s="36"/>
      <c r="H968" s="7" t="s">
        <v>2284</v>
      </c>
    </row>
    <row r="969" spans="1:8" s="39" customFormat="1" ht="23.25" customHeight="1" x14ac:dyDescent="0.25">
      <c r="A969" s="51">
        <v>960</v>
      </c>
      <c r="B969" s="30" t="s">
        <v>2331</v>
      </c>
      <c r="C969" s="20" t="s">
        <v>1070</v>
      </c>
      <c r="D969" s="30" t="s">
        <v>2340</v>
      </c>
      <c r="E969" s="40">
        <v>4712</v>
      </c>
      <c r="F969" s="36"/>
      <c r="G969" s="36"/>
      <c r="H969" s="7" t="s">
        <v>2284</v>
      </c>
    </row>
    <row r="970" spans="1:8" s="39" customFormat="1" ht="23.25" customHeight="1" x14ac:dyDescent="0.25">
      <c r="A970" s="77">
        <v>961</v>
      </c>
      <c r="B970" s="20" t="s">
        <v>2293</v>
      </c>
      <c r="C970" s="13" t="s">
        <v>2294</v>
      </c>
      <c r="D970" s="17" t="s">
        <v>2295</v>
      </c>
      <c r="E970" s="40">
        <v>1419</v>
      </c>
      <c r="F970" s="35">
        <v>1376</v>
      </c>
      <c r="G970" s="35"/>
      <c r="H970" s="18" t="s">
        <v>2284</v>
      </c>
    </row>
    <row r="971" spans="1:8" s="39" customFormat="1" ht="15" customHeight="1" x14ac:dyDescent="0.25">
      <c r="A971" s="51">
        <v>962</v>
      </c>
      <c r="B971" s="20" t="s">
        <v>2293</v>
      </c>
      <c r="C971" s="13" t="s">
        <v>2296</v>
      </c>
      <c r="D971" s="17" t="s">
        <v>2297</v>
      </c>
      <c r="E971" s="25">
        <v>2838</v>
      </c>
      <c r="F971" s="35">
        <v>2752</v>
      </c>
      <c r="G971" s="35"/>
      <c r="H971" s="18" t="s">
        <v>2284</v>
      </c>
    </row>
    <row r="972" spans="1:8" s="39" customFormat="1" ht="23.25" customHeight="1" x14ac:dyDescent="0.25">
      <c r="A972" s="77">
        <v>963</v>
      </c>
      <c r="B972" s="20" t="s">
        <v>2316</v>
      </c>
      <c r="C972" s="20" t="s">
        <v>2317</v>
      </c>
      <c r="D972" s="20" t="s">
        <v>2318</v>
      </c>
      <c r="E972" s="40">
        <v>3721</v>
      </c>
      <c r="F972" s="35"/>
      <c r="G972" s="35"/>
      <c r="H972" s="7" t="s">
        <v>2284</v>
      </c>
    </row>
    <row r="973" spans="1:8" s="39" customFormat="1" ht="23.25" customHeight="1" x14ac:dyDescent="0.25">
      <c r="A973" s="77">
        <v>964</v>
      </c>
      <c r="B973" s="20" t="s">
        <v>2316</v>
      </c>
      <c r="C973" s="20" t="s">
        <v>2319</v>
      </c>
      <c r="D973" s="20" t="s">
        <v>2318</v>
      </c>
      <c r="E973" s="40">
        <v>3832.63</v>
      </c>
      <c r="F973" s="35"/>
      <c r="G973" s="35"/>
      <c r="H973" s="7" t="s">
        <v>2284</v>
      </c>
    </row>
    <row r="974" spans="1:8" s="39" customFormat="1" ht="15" customHeight="1" x14ac:dyDescent="0.25">
      <c r="A974" s="77">
        <v>965</v>
      </c>
      <c r="B974" s="20" t="s">
        <v>2311</v>
      </c>
      <c r="C974" s="20" t="s">
        <v>2312</v>
      </c>
      <c r="D974" s="20" t="s">
        <v>2313</v>
      </c>
      <c r="E974" s="40">
        <v>1426.59</v>
      </c>
      <c r="F974" s="35"/>
      <c r="G974" s="35"/>
      <c r="H974" s="7" t="s">
        <v>2284</v>
      </c>
    </row>
    <row r="975" spans="1:8" s="39" customFormat="1" ht="23.25" customHeight="1" x14ac:dyDescent="0.25">
      <c r="A975" s="51">
        <v>966</v>
      </c>
      <c r="B975" s="20" t="s">
        <v>2311</v>
      </c>
      <c r="C975" s="20" t="s">
        <v>2314</v>
      </c>
      <c r="D975" s="20" t="s">
        <v>2313</v>
      </c>
      <c r="E975" s="25">
        <v>1983</v>
      </c>
      <c r="F975" s="35"/>
      <c r="G975" s="35"/>
      <c r="H975" s="7" t="s">
        <v>2284</v>
      </c>
    </row>
    <row r="976" spans="1:8" s="39" customFormat="1" ht="15" customHeight="1" x14ac:dyDescent="0.25">
      <c r="A976" s="77">
        <v>967</v>
      </c>
      <c r="B976" s="20" t="s">
        <v>2311</v>
      </c>
      <c r="C976" s="20" t="s">
        <v>2315</v>
      </c>
      <c r="D976" s="20" t="s">
        <v>2313</v>
      </c>
      <c r="E976" s="25">
        <v>1983</v>
      </c>
      <c r="F976" s="35"/>
      <c r="G976" s="35"/>
      <c r="H976" s="7" t="s">
        <v>2284</v>
      </c>
    </row>
    <row r="977" spans="1:9" s="39" customFormat="1" ht="15" customHeight="1" x14ac:dyDescent="0.25">
      <c r="A977" s="51">
        <v>968</v>
      </c>
      <c r="B977" s="30" t="s">
        <v>2277</v>
      </c>
      <c r="C977" s="8" t="s">
        <v>1070</v>
      </c>
      <c r="D977" s="30" t="s">
        <v>2278</v>
      </c>
      <c r="E977" s="22">
        <v>2532</v>
      </c>
      <c r="F977" s="36"/>
      <c r="G977" s="36"/>
      <c r="H977" s="9" t="s">
        <v>2279</v>
      </c>
    </row>
    <row r="978" spans="1:9" s="39" customFormat="1" ht="15" customHeight="1" x14ac:dyDescent="0.25">
      <c r="A978" s="77">
        <v>969</v>
      </c>
      <c r="B978" s="30" t="s">
        <v>2280</v>
      </c>
      <c r="C978" s="8" t="s">
        <v>1072</v>
      </c>
      <c r="D978" s="30" t="s">
        <v>2280</v>
      </c>
      <c r="E978" s="40">
        <v>2120.85</v>
      </c>
      <c r="F978" s="36"/>
      <c r="G978" s="36"/>
      <c r="H978" s="9" t="s">
        <v>2279</v>
      </c>
      <c r="I978" s="39">
        <v>5168</v>
      </c>
    </row>
    <row r="979" spans="1:9" s="39" customFormat="1" ht="15" customHeight="1" x14ac:dyDescent="0.25">
      <c r="A979" s="77">
        <v>970</v>
      </c>
      <c r="B979" s="30" t="s">
        <v>2353</v>
      </c>
      <c r="C979" s="20" t="s">
        <v>1091</v>
      </c>
      <c r="D979" s="30" t="s">
        <v>2354</v>
      </c>
      <c r="E979" s="22">
        <v>1924</v>
      </c>
      <c r="F979" s="36"/>
      <c r="G979" s="36"/>
      <c r="H979" s="7" t="s">
        <v>2356</v>
      </c>
    </row>
    <row r="980" spans="1:9" s="39" customFormat="1" ht="15" customHeight="1" x14ac:dyDescent="0.25">
      <c r="A980" s="77">
        <v>971</v>
      </c>
      <c r="B980" s="30" t="s">
        <v>2357</v>
      </c>
      <c r="C980" s="20" t="s">
        <v>1091</v>
      </c>
      <c r="D980" s="30" t="s">
        <v>2358</v>
      </c>
      <c r="E980" s="40">
        <v>10921.82</v>
      </c>
      <c r="F980" s="36"/>
      <c r="G980" s="36"/>
      <c r="H980" s="9" t="s">
        <v>2359</v>
      </c>
    </row>
    <row r="981" spans="1:9" s="39" customFormat="1" ht="15" customHeight="1" x14ac:dyDescent="0.25">
      <c r="A981" s="51">
        <v>972</v>
      </c>
      <c r="B981" s="30" t="s">
        <v>2360</v>
      </c>
      <c r="C981" s="20" t="s">
        <v>1091</v>
      </c>
      <c r="D981" s="30" t="s">
        <v>2361</v>
      </c>
      <c r="E981" s="40">
        <v>1420.2</v>
      </c>
      <c r="F981" s="36"/>
      <c r="G981" s="36"/>
      <c r="H981" s="9" t="s">
        <v>2355</v>
      </c>
    </row>
    <row r="982" spans="1:9" s="39" customFormat="1" ht="22.5" customHeight="1" x14ac:dyDescent="0.25">
      <c r="A982" s="77">
        <v>973</v>
      </c>
      <c r="B982" s="30" t="s">
        <v>2508</v>
      </c>
      <c r="C982" s="6" t="s">
        <v>1341</v>
      </c>
      <c r="D982" s="30" t="s">
        <v>2509</v>
      </c>
      <c r="E982" s="22">
        <v>27106</v>
      </c>
      <c r="F982" s="36"/>
      <c r="G982" s="36"/>
      <c r="H982" s="9" t="s">
        <v>2510</v>
      </c>
    </row>
    <row r="983" spans="1:9" s="39" customFormat="1" ht="22.5" customHeight="1" x14ac:dyDescent="0.25">
      <c r="A983" s="51">
        <v>974</v>
      </c>
      <c r="B983" s="30" t="s">
        <v>2397</v>
      </c>
      <c r="C983" s="20" t="s">
        <v>1608</v>
      </c>
      <c r="D983" s="30" t="s">
        <v>2404</v>
      </c>
      <c r="E983" s="40">
        <v>14430.15</v>
      </c>
      <c r="F983" s="36"/>
      <c r="G983" s="36"/>
      <c r="H983" s="9" t="s">
        <v>2410</v>
      </c>
    </row>
    <row r="984" spans="1:9" s="39" customFormat="1" ht="22.5" customHeight="1" x14ac:dyDescent="0.25">
      <c r="A984" s="77">
        <v>975</v>
      </c>
      <c r="B984" s="30" t="s">
        <v>2511</v>
      </c>
      <c r="C984" s="6" t="s">
        <v>1299</v>
      </c>
      <c r="D984" s="30" t="s">
        <v>2512</v>
      </c>
      <c r="E984" s="22">
        <v>9360</v>
      </c>
      <c r="F984" s="36"/>
      <c r="G984" s="36"/>
      <c r="H984" s="9" t="s">
        <v>2410</v>
      </c>
    </row>
    <row r="985" spans="1:9" s="39" customFormat="1" ht="15" customHeight="1" x14ac:dyDescent="0.25">
      <c r="A985" s="77">
        <v>976</v>
      </c>
      <c r="B985" s="30" t="s">
        <v>2398</v>
      </c>
      <c r="C985" s="20" t="s">
        <v>1295</v>
      </c>
      <c r="D985" s="30" t="s">
        <v>2405</v>
      </c>
      <c r="E985" s="40">
        <v>36801</v>
      </c>
      <c r="F985" s="36"/>
      <c r="G985" s="36"/>
      <c r="H985" s="9" t="s">
        <v>2410</v>
      </c>
    </row>
    <row r="986" spans="1:9" s="39" customFormat="1" ht="15" customHeight="1" x14ac:dyDescent="0.25">
      <c r="A986" s="77">
        <v>977</v>
      </c>
      <c r="B986" s="30" t="s">
        <v>2399</v>
      </c>
      <c r="C986" s="20" t="s">
        <v>1299</v>
      </c>
      <c r="D986" s="30" t="s">
        <v>2406</v>
      </c>
      <c r="E986" s="40">
        <v>25668</v>
      </c>
      <c r="F986" s="36"/>
      <c r="G986" s="36"/>
      <c r="H986" s="9" t="s">
        <v>2410</v>
      </c>
    </row>
    <row r="987" spans="1:9" s="39" customFormat="1" ht="15" customHeight="1" x14ac:dyDescent="0.25">
      <c r="A987" s="51">
        <v>978</v>
      </c>
      <c r="B987" s="30" t="s">
        <v>2400</v>
      </c>
      <c r="C987" s="20" t="s">
        <v>1299</v>
      </c>
      <c r="D987" s="30" t="s">
        <v>2407</v>
      </c>
      <c r="E987" s="40">
        <v>54180</v>
      </c>
      <c r="F987" s="36"/>
      <c r="G987" s="36"/>
      <c r="H987" s="9" t="s">
        <v>2410</v>
      </c>
    </row>
    <row r="988" spans="1:9" s="39" customFormat="1" ht="15" customHeight="1" x14ac:dyDescent="0.25">
      <c r="A988" s="77">
        <v>979</v>
      </c>
      <c r="B988" s="30" t="s">
        <v>2401</v>
      </c>
      <c r="C988" s="20" t="s">
        <v>1608</v>
      </c>
      <c r="D988" s="30" t="s">
        <v>2407</v>
      </c>
      <c r="E988" s="40">
        <v>53023.95</v>
      </c>
      <c r="F988" s="36"/>
      <c r="G988" s="36"/>
      <c r="H988" s="9" t="s">
        <v>2410</v>
      </c>
    </row>
    <row r="989" spans="1:9" s="39" customFormat="1" ht="15" customHeight="1" x14ac:dyDescent="0.25">
      <c r="A989" s="51">
        <v>980</v>
      </c>
      <c r="B989" s="30" t="s">
        <v>2402</v>
      </c>
      <c r="C989" s="20" t="s">
        <v>1299</v>
      </c>
      <c r="D989" s="30" t="s">
        <v>2408</v>
      </c>
      <c r="E989" s="40">
        <v>63348.03</v>
      </c>
      <c r="F989" s="36"/>
      <c r="G989" s="36"/>
      <c r="H989" s="9" t="s">
        <v>2410</v>
      </c>
    </row>
    <row r="990" spans="1:9" s="39" customFormat="1" ht="22.5" customHeight="1" x14ac:dyDescent="0.25">
      <c r="A990" s="77">
        <v>981</v>
      </c>
      <c r="B990" s="30" t="s">
        <v>2403</v>
      </c>
      <c r="C990" s="20" t="s">
        <v>1299</v>
      </c>
      <c r="D990" s="30" t="s">
        <v>2409</v>
      </c>
      <c r="E990" s="40">
        <v>120252.6</v>
      </c>
      <c r="F990" s="36"/>
      <c r="G990" s="36"/>
      <c r="H990" s="9" t="s">
        <v>2410</v>
      </c>
    </row>
    <row r="991" spans="1:9" s="39" customFormat="1" ht="22.5" customHeight="1" x14ac:dyDescent="0.25">
      <c r="A991" s="77">
        <v>982</v>
      </c>
      <c r="B991" s="30" t="s">
        <v>2411</v>
      </c>
      <c r="C991" s="6" t="s">
        <v>1091</v>
      </c>
      <c r="D991" s="30" t="s">
        <v>2411</v>
      </c>
      <c r="E991" s="22">
        <v>279</v>
      </c>
      <c r="F991" s="36"/>
      <c r="G991" s="36"/>
      <c r="H991" s="9" t="s">
        <v>2412</v>
      </c>
    </row>
    <row r="992" spans="1:9" s="39" customFormat="1" ht="15" customHeight="1" x14ac:dyDescent="0.25">
      <c r="A992" s="77">
        <v>983</v>
      </c>
      <c r="B992" s="30" t="s">
        <v>1495</v>
      </c>
      <c r="C992" s="30" t="s">
        <v>1070</v>
      </c>
      <c r="D992" s="30" t="s">
        <v>1503</v>
      </c>
      <c r="E992" s="40">
        <v>1536</v>
      </c>
      <c r="F992" s="36">
        <v>1593</v>
      </c>
      <c r="G992" s="36"/>
      <c r="H992" s="9" t="s">
        <v>3752</v>
      </c>
    </row>
    <row r="993" spans="1:8" s="39" customFormat="1" ht="15" customHeight="1" x14ac:dyDescent="0.25">
      <c r="A993" s="51">
        <v>984</v>
      </c>
      <c r="B993" s="21" t="s">
        <v>2413</v>
      </c>
      <c r="C993" s="21" t="s">
        <v>2414</v>
      </c>
      <c r="D993" s="21" t="s">
        <v>2415</v>
      </c>
      <c r="E993" s="24">
        <v>3052</v>
      </c>
      <c r="F993" s="34"/>
      <c r="G993" s="34"/>
      <c r="H993" s="5" t="s">
        <v>2416</v>
      </c>
    </row>
    <row r="994" spans="1:8" s="39" customFormat="1" ht="15" customHeight="1" x14ac:dyDescent="0.25">
      <c r="A994" s="77">
        <v>985</v>
      </c>
      <c r="B994" s="21" t="s">
        <v>2423</v>
      </c>
      <c r="C994" s="21" t="s">
        <v>2424</v>
      </c>
      <c r="D994" s="21" t="s">
        <v>2425</v>
      </c>
      <c r="E994" s="24">
        <v>486</v>
      </c>
      <c r="F994" s="34"/>
      <c r="G994" s="34"/>
      <c r="H994" s="5" t="s">
        <v>2416</v>
      </c>
    </row>
    <row r="995" spans="1:8" s="42" customFormat="1" ht="15" customHeight="1" x14ac:dyDescent="0.25">
      <c r="A995" s="51">
        <v>986</v>
      </c>
      <c r="B995" s="21" t="s">
        <v>2426</v>
      </c>
      <c r="C995" s="21" t="s">
        <v>2427</v>
      </c>
      <c r="D995" s="21" t="s">
        <v>2428</v>
      </c>
      <c r="E995" s="24">
        <v>4814</v>
      </c>
      <c r="F995" s="34"/>
      <c r="G995" s="34"/>
      <c r="H995" s="5" t="s">
        <v>2416</v>
      </c>
    </row>
    <row r="996" spans="1:8" s="42" customFormat="1" ht="15" customHeight="1" x14ac:dyDescent="0.25">
      <c r="A996" s="77">
        <v>987</v>
      </c>
      <c r="B996" s="21" t="s">
        <v>2429</v>
      </c>
      <c r="C996" s="21" t="s">
        <v>2427</v>
      </c>
      <c r="D996" s="21" t="s">
        <v>2428</v>
      </c>
      <c r="E996" s="24">
        <v>2704</v>
      </c>
      <c r="F996" s="34"/>
      <c r="G996" s="34"/>
      <c r="H996" s="5" t="s">
        <v>2416</v>
      </c>
    </row>
    <row r="997" spans="1:8" s="39" customFormat="1" ht="15" customHeight="1" x14ac:dyDescent="0.25">
      <c r="A997" s="77">
        <v>988</v>
      </c>
      <c r="B997" s="21" t="s">
        <v>2430</v>
      </c>
      <c r="C997" s="21" t="s">
        <v>2427</v>
      </c>
      <c r="D997" s="21" t="s">
        <v>2428</v>
      </c>
      <c r="E997" s="24">
        <v>3267</v>
      </c>
      <c r="F997" s="34"/>
      <c r="G997" s="34"/>
      <c r="H997" s="5" t="s">
        <v>2416</v>
      </c>
    </row>
    <row r="998" spans="1:8" s="39" customFormat="1" ht="15" customHeight="1" x14ac:dyDescent="0.25">
      <c r="A998" s="77">
        <v>989</v>
      </c>
      <c r="B998" s="21" t="s">
        <v>2439</v>
      </c>
      <c r="C998" s="21" t="s">
        <v>2432</v>
      </c>
      <c r="D998" s="21" t="s">
        <v>2440</v>
      </c>
      <c r="E998" s="24">
        <v>5732</v>
      </c>
      <c r="F998" s="34"/>
      <c r="G998" s="34"/>
      <c r="H998" s="5" t="s">
        <v>2416</v>
      </c>
    </row>
    <row r="999" spans="1:8" s="39" customFormat="1" ht="23.25" customHeight="1" x14ac:dyDescent="0.25">
      <c r="A999" s="51">
        <v>990</v>
      </c>
      <c r="B999" s="21" t="s">
        <v>2437</v>
      </c>
      <c r="C999" s="21" t="s">
        <v>2432</v>
      </c>
      <c r="D999" s="21" t="s">
        <v>2438</v>
      </c>
      <c r="E999" s="24">
        <v>7065</v>
      </c>
      <c r="F999" s="34"/>
      <c r="G999" s="34"/>
      <c r="H999" s="5" t="s">
        <v>2416</v>
      </c>
    </row>
    <row r="1000" spans="1:8" s="39" customFormat="1" ht="15" customHeight="1" x14ac:dyDescent="0.25">
      <c r="A1000" s="77">
        <v>991</v>
      </c>
      <c r="B1000" s="21" t="s">
        <v>2431</v>
      </c>
      <c r="C1000" s="21" t="s">
        <v>2432</v>
      </c>
      <c r="D1000" s="21" t="s">
        <v>2433</v>
      </c>
      <c r="E1000" s="24">
        <v>146</v>
      </c>
      <c r="F1000" s="34">
        <v>151</v>
      </c>
      <c r="G1000" s="34"/>
      <c r="H1000" s="5" t="s">
        <v>2416</v>
      </c>
    </row>
    <row r="1001" spans="1:8" s="39" customFormat="1" ht="15" customHeight="1" x14ac:dyDescent="0.25">
      <c r="A1001" s="51">
        <v>992</v>
      </c>
      <c r="B1001" s="21" t="s">
        <v>2434</v>
      </c>
      <c r="C1001" s="21" t="s">
        <v>2427</v>
      </c>
      <c r="D1001" s="21" t="s">
        <v>2433</v>
      </c>
      <c r="E1001" s="24">
        <v>1165</v>
      </c>
      <c r="F1001" s="34">
        <v>1209</v>
      </c>
      <c r="G1001" s="34"/>
      <c r="H1001" s="5" t="s">
        <v>2416</v>
      </c>
    </row>
    <row r="1002" spans="1:8" s="39" customFormat="1" ht="15" customHeight="1" x14ac:dyDescent="0.25">
      <c r="A1002" s="77">
        <v>993</v>
      </c>
      <c r="B1002" s="21" t="s">
        <v>2435</v>
      </c>
      <c r="C1002" s="21" t="s">
        <v>2432</v>
      </c>
      <c r="D1002" s="21" t="s">
        <v>2433</v>
      </c>
      <c r="E1002" s="24">
        <v>291</v>
      </c>
      <c r="F1002" s="34">
        <v>302</v>
      </c>
      <c r="G1002" s="34"/>
      <c r="H1002" s="5" t="s">
        <v>2416</v>
      </c>
    </row>
    <row r="1003" spans="1:8" s="39" customFormat="1" ht="15" customHeight="1" x14ac:dyDescent="0.25">
      <c r="A1003" s="77">
        <v>994</v>
      </c>
      <c r="B1003" s="21" t="s">
        <v>2436</v>
      </c>
      <c r="C1003" s="21" t="s">
        <v>2427</v>
      </c>
      <c r="D1003" s="21" t="s">
        <v>2433</v>
      </c>
      <c r="E1003" s="24">
        <v>582</v>
      </c>
      <c r="F1003" s="34">
        <v>604</v>
      </c>
      <c r="G1003" s="34"/>
      <c r="H1003" s="5" t="s">
        <v>2416</v>
      </c>
    </row>
    <row r="1004" spans="1:8" s="39" customFormat="1" ht="15" customHeight="1" x14ac:dyDescent="0.25">
      <c r="A1004" s="77">
        <v>995</v>
      </c>
      <c r="B1004" s="21" t="s">
        <v>2441</v>
      </c>
      <c r="C1004" s="21" t="s">
        <v>2432</v>
      </c>
      <c r="D1004" s="21" t="s">
        <v>2442</v>
      </c>
      <c r="E1004" s="24">
        <v>3281</v>
      </c>
      <c r="F1004" s="34"/>
      <c r="G1004" s="34"/>
      <c r="H1004" s="5" t="s">
        <v>2416</v>
      </c>
    </row>
    <row r="1005" spans="1:8" s="39" customFormat="1" ht="15" customHeight="1" x14ac:dyDescent="0.25">
      <c r="A1005" s="51">
        <v>996</v>
      </c>
      <c r="B1005" s="21" t="s">
        <v>2443</v>
      </c>
      <c r="C1005" s="21" t="s">
        <v>2432</v>
      </c>
      <c r="D1005" s="21" t="s">
        <v>2444</v>
      </c>
      <c r="E1005" s="24">
        <v>933</v>
      </c>
      <c r="F1005" s="34">
        <v>968</v>
      </c>
      <c r="G1005" s="34"/>
      <c r="H1005" s="5" t="s">
        <v>2416</v>
      </c>
    </row>
    <row r="1006" spans="1:8" s="39" customFormat="1" ht="15" customHeight="1" x14ac:dyDescent="0.25">
      <c r="A1006" s="77">
        <v>997</v>
      </c>
      <c r="B1006" s="21" t="s">
        <v>2445</v>
      </c>
      <c r="C1006" s="21" t="s">
        <v>2432</v>
      </c>
      <c r="D1006" s="21" t="s">
        <v>2444</v>
      </c>
      <c r="E1006" s="24">
        <v>1866</v>
      </c>
      <c r="F1006" s="34">
        <v>1936</v>
      </c>
      <c r="G1006" s="34"/>
      <c r="H1006" s="5" t="s">
        <v>2416</v>
      </c>
    </row>
    <row r="1007" spans="1:8" s="39" customFormat="1" ht="15" customHeight="1" x14ac:dyDescent="0.25">
      <c r="A1007" s="51">
        <v>998</v>
      </c>
      <c r="B1007" s="21" t="s">
        <v>2446</v>
      </c>
      <c r="C1007" s="21" t="s">
        <v>2432</v>
      </c>
      <c r="D1007" s="21" t="s">
        <v>2444</v>
      </c>
      <c r="E1007" s="24">
        <v>466</v>
      </c>
      <c r="F1007" s="34">
        <v>484</v>
      </c>
      <c r="G1007" s="34"/>
      <c r="H1007" s="5" t="s">
        <v>2416</v>
      </c>
    </row>
    <row r="1008" spans="1:8" s="39" customFormat="1" ht="15" customHeight="1" x14ac:dyDescent="0.25">
      <c r="A1008" s="77">
        <v>999</v>
      </c>
      <c r="B1008" s="21" t="s">
        <v>2447</v>
      </c>
      <c r="C1008" s="21" t="s">
        <v>2432</v>
      </c>
      <c r="D1008" s="21" t="s">
        <v>2448</v>
      </c>
      <c r="E1008" s="24">
        <v>1780</v>
      </c>
      <c r="F1008" s="34"/>
      <c r="G1008" s="34"/>
      <c r="H1008" s="5" t="s">
        <v>2416</v>
      </c>
    </row>
    <row r="1009" spans="1:8" s="39" customFormat="1" ht="15" customHeight="1" x14ac:dyDescent="0.25">
      <c r="A1009" s="77">
        <v>1000</v>
      </c>
      <c r="B1009" s="21" t="s">
        <v>2449</v>
      </c>
      <c r="C1009" s="21" t="s">
        <v>2432</v>
      </c>
      <c r="D1009" s="21" t="s">
        <v>2448</v>
      </c>
      <c r="E1009" s="24">
        <v>2371</v>
      </c>
      <c r="F1009" s="34"/>
      <c r="G1009" s="34"/>
      <c r="H1009" s="5" t="s">
        <v>2416</v>
      </c>
    </row>
    <row r="1010" spans="1:8" s="39" customFormat="1" ht="15" customHeight="1" x14ac:dyDescent="0.25">
      <c r="A1010" s="77">
        <v>1001</v>
      </c>
      <c r="B1010" s="21" t="s">
        <v>2450</v>
      </c>
      <c r="C1010" s="21" t="s">
        <v>2432</v>
      </c>
      <c r="D1010" s="21" t="s">
        <v>2451</v>
      </c>
      <c r="E1010" s="24">
        <v>718</v>
      </c>
      <c r="F1010" s="34">
        <v>745</v>
      </c>
      <c r="G1010" s="34"/>
      <c r="H1010" s="5" t="s">
        <v>2416</v>
      </c>
    </row>
    <row r="1011" spans="1:8" s="39" customFormat="1" ht="15" customHeight="1" x14ac:dyDescent="0.25">
      <c r="A1011" s="51">
        <v>1002</v>
      </c>
      <c r="B1011" s="21" t="s">
        <v>2452</v>
      </c>
      <c r="C1011" s="21" t="s">
        <v>2454</v>
      </c>
      <c r="D1011" s="21" t="s">
        <v>2455</v>
      </c>
      <c r="E1011" s="24">
        <v>12074</v>
      </c>
      <c r="F1011" s="34"/>
      <c r="G1011" s="34"/>
      <c r="H1011" s="5" t="s">
        <v>2416</v>
      </c>
    </row>
    <row r="1012" spans="1:8" s="39" customFormat="1" ht="15" customHeight="1" x14ac:dyDescent="0.25">
      <c r="A1012" s="77">
        <v>1003</v>
      </c>
      <c r="B1012" s="21" t="s">
        <v>2452</v>
      </c>
      <c r="C1012" s="21" t="s">
        <v>2456</v>
      </c>
      <c r="D1012" s="21" t="s">
        <v>2457</v>
      </c>
      <c r="E1012" s="24">
        <v>24875</v>
      </c>
      <c r="F1012" s="34"/>
      <c r="G1012" s="34"/>
      <c r="H1012" s="5" t="s">
        <v>2416</v>
      </c>
    </row>
    <row r="1013" spans="1:8" s="39" customFormat="1" ht="15" customHeight="1" x14ac:dyDescent="0.25">
      <c r="A1013" s="51">
        <v>1004</v>
      </c>
      <c r="B1013" s="21" t="s">
        <v>2452</v>
      </c>
      <c r="C1013" s="21" t="s">
        <v>2432</v>
      </c>
      <c r="D1013" s="21" t="s">
        <v>2453</v>
      </c>
      <c r="E1013" s="24">
        <v>1409</v>
      </c>
      <c r="F1013" s="34"/>
      <c r="G1013" s="34"/>
      <c r="H1013" s="5" t="s">
        <v>2416</v>
      </c>
    </row>
    <row r="1014" spans="1:8" s="39" customFormat="1" ht="15" customHeight="1" x14ac:dyDescent="0.25">
      <c r="A1014" s="77">
        <v>1005</v>
      </c>
      <c r="B1014" s="30" t="s">
        <v>2500</v>
      </c>
      <c r="C1014" s="6" t="s">
        <v>1893</v>
      </c>
      <c r="D1014" s="30" t="s">
        <v>2505</v>
      </c>
      <c r="E1014" s="40">
        <v>36296.04</v>
      </c>
      <c r="F1014" s="36"/>
      <c r="G1014" s="36"/>
      <c r="H1014" s="5" t="s">
        <v>2416</v>
      </c>
    </row>
    <row r="1015" spans="1:8" s="39" customFormat="1" ht="15" customHeight="1" x14ac:dyDescent="0.25">
      <c r="A1015" s="77">
        <v>1006</v>
      </c>
      <c r="B1015" s="30" t="s">
        <v>3772</v>
      </c>
      <c r="C1015" s="20" t="s">
        <v>1070</v>
      </c>
      <c r="D1015" s="30" t="s">
        <v>3773</v>
      </c>
      <c r="E1015" s="53">
        <v>2453</v>
      </c>
      <c r="F1015" s="87"/>
      <c r="G1015" s="87"/>
      <c r="H1015" s="9" t="s">
        <v>2416</v>
      </c>
    </row>
    <row r="1016" spans="1:8" s="39" customFormat="1" ht="15" customHeight="1" x14ac:dyDescent="0.25">
      <c r="A1016" s="77">
        <v>1007</v>
      </c>
      <c r="B1016" s="30" t="s">
        <v>2513</v>
      </c>
      <c r="C1016" s="6" t="s">
        <v>2515</v>
      </c>
      <c r="D1016" s="30" t="s">
        <v>2514</v>
      </c>
      <c r="E1016" s="22">
        <v>16882</v>
      </c>
      <c r="F1016" s="36"/>
      <c r="G1016" s="36"/>
      <c r="H1016" s="5" t="s">
        <v>2416</v>
      </c>
    </row>
    <row r="1017" spans="1:8" s="39" customFormat="1" ht="15" customHeight="1" x14ac:dyDescent="0.25">
      <c r="A1017" s="51">
        <v>1008</v>
      </c>
      <c r="B1017" s="21" t="s">
        <v>2458</v>
      </c>
      <c r="C1017" s="21" t="s">
        <v>2432</v>
      </c>
      <c r="D1017" s="21" t="s">
        <v>2459</v>
      </c>
      <c r="E1017" s="40">
        <v>2376</v>
      </c>
      <c r="F1017" s="34"/>
      <c r="G1017" s="34"/>
      <c r="H1017" s="5" t="s">
        <v>2416</v>
      </c>
    </row>
    <row r="1018" spans="1:8" s="39" customFormat="1" ht="15" customHeight="1" x14ac:dyDescent="0.25">
      <c r="A1018" s="77">
        <v>1009</v>
      </c>
      <c r="B1018" s="21" t="s">
        <v>2460</v>
      </c>
      <c r="C1018" s="21" t="s">
        <v>2432</v>
      </c>
      <c r="D1018" s="21" t="s">
        <v>2459</v>
      </c>
      <c r="E1018" s="24">
        <v>2188</v>
      </c>
      <c r="F1018" s="34"/>
      <c r="G1018" s="34"/>
      <c r="H1018" s="5" t="s">
        <v>2416</v>
      </c>
    </row>
    <row r="1019" spans="1:8" s="39" customFormat="1" ht="15" customHeight="1" x14ac:dyDescent="0.25">
      <c r="A1019" s="51">
        <v>1010</v>
      </c>
      <c r="B1019" s="21" t="s">
        <v>2461</v>
      </c>
      <c r="C1019" s="21" t="s">
        <v>2432</v>
      </c>
      <c r="D1019" s="21" t="s">
        <v>2459</v>
      </c>
      <c r="E1019" s="40">
        <v>2171.1999999999998</v>
      </c>
      <c r="F1019" s="34"/>
      <c r="G1019" s="34"/>
      <c r="H1019" s="5" t="s">
        <v>2416</v>
      </c>
    </row>
    <row r="1020" spans="1:8" s="39" customFormat="1" ht="15" customHeight="1" x14ac:dyDescent="0.25">
      <c r="A1020" s="77">
        <v>1011</v>
      </c>
      <c r="B1020" s="21" t="s">
        <v>2420</v>
      </c>
      <c r="C1020" s="21" t="s">
        <v>2421</v>
      </c>
      <c r="D1020" s="21" t="s">
        <v>2422</v>
      </c>
      <c r="E1020" s="40">
        <v>61812.35</v>
      </c>
      <c r="F1020" s="34"/>
      <c r="G1020" s="34"/>
      <c r="H1020" s="5" t="s">
        <v>2416</v>
      </c>
    </row>
    <row r="1021" spans="1:8" s="39" customFormat="1" ht="15" customHeight="1" x14ac:dyDescent="0.25">
      <c r="A1021" s="77">
        <v>1012</v>
      </c>
      <c r="B1021" s="21" t="s">
        <v>2417</v>
      </c>
      <c r="C1021" s="21" t="s">
        <v>2418</v>
      </c>
      <c r="D1021" s="21" t="s">
        <v>2419</v>
      </c>
      <c r="E1021" s="40">
        <v>43691</v>
      </c>
      <c r="F1021" s="34"/>
      <c r="G1021" s="34"/>
      <c r="H1021" s="5" t="s">
        <v>2416</v>
      </c>
    </row>
    <row r="1022" spans="1:8" s="39" customFormat="1" ht="15" customHeight="1" x14ac:dyDescent="0.25">
      <c r="A1022" s="77">
        <v>1013</v>
      </c>
      <c r="B1022" s="30" t="s">
        <v>2501</v>
      </c>
      <c r="C1022" s="6" t="s">
        <v>2504</v>
      </c>
      <c r="D1022" s="30" t="s">
        <v>2506</v>
      </c>
      <c r="E1022" s="40">
        <v>6957.9</v>
      </c>
      <c r="F1022" s="36"/>
      <c r="G1022" s="36"/>
      <c r="H1022" s="5" t="s">
        <v>2416</v>
      </c>
    </row>
    <row r="1023" spans="1:8" s="39" customFormat="1" ht="15" customHeight="1" x14ac:dyDescent="0.25">
      <c r="A1023" s="51">
        <v>1014</v>
      </c>
      <c r="B1023" s="30" t="s">
        <v>2502</v>
      </c>
      <c r="C1023" s="6" t="s">
        <v>1091</v>
      </c>
      <c r="D1023" s="30" t="s">
        <v>2507</v>
      </c>
      <c r="E1023" s="40">
        <v>5273</v>
      </c>
      <c r="F1023" s="36"/>
      <c r="G1023" s="36"/>
      <c r="H1023" s="5" t="s">
        <v>2416</v>
      </c>
    </row>
    <row r="1024" spans="1:8" s="39" customFormat="1" ht="15" customHeight="1" x14ac:dyDescent="0.25">
      <c r="A1024" s="77">
        <v>1015</v>
      </c>
      <c r="B1024" s="21" t="s">
        <v>1136</v>
      </c>
      <c r="C1024" s="21" t="s">
        <v>2462</v>
      </c>
      <c r="D1024" s="21" t="s">
        <v>2463</v>
      </c>
      <c r="E1024" s="24">
        <v>170</v>
      </c>
      <c r="F1024" s="34"/>
      <c r="G1024" s="34"/>
      <c r="H1024" s="5" t="s">
        <v>2416</v>
      </c>
    </row>
    <row r="1025" spans="1:8" s="39" customFormat="1" ht="15" customHeight="1" x14ac:dyDescent="0.25">
      <c r="A1025" s="51">
        <v>1016</v>
      </c>
      <c r="B1025" s="21" t="s">
        <v>1139</v>
      </c>
      <c r="C1025" s="21" t="s">
        <v>2462</v>
      </c>
      <c r="D1025" s="21" t="s">
        <v>2464</v>
      </c>
      <c r="E1025" s="24">
        <v>878</v>
      </c>
      <c r="F1025" s="34"/>
      <c r="G1025" s="34"/>
      <c r="H1025" s="5" t="s">
        <v>2416</v>
      </c>
    </row>
    <row r="1026" spans="1:8" s="39" customFormat="1" ht="15" customHeight="1" x14ac:dyDescent="0.25">
      <c r="A1026" s="77">
        <v>1017</v>
      </c>
      <c r="B1026" s="21" t="s">
        <v>1141</v>
      </c>
      <c r="C1026" s="21" t="s">
        <v>2462</v>
      </c>
      <c r="D1026" s="21" t="s">
        <v>2464</v>
      </c>
      <c r="E1026" s="24">
        <v>621</v>
      </c>
      <c r="F1026" s="34"/>
      <c r="G1026" s="34"/>
      <c r="H1026" s="5" t="s">
        <v>2416</v>
      </c>
    </row>
    <row r="1027" spans="1:8" s="39" customFormat="1" ht="15" customHeight="1" x14ac:dyDescent="0.25">
      <c r="A1027" s="77">
        <v>1018</v>
      </c>
      <c r="B1027" s="21" t="s">
        <v>1143</v>
      </c>
      <c r="C1027" s="21" t="s">
        <v>2462</v>
      </c>
      <c r="D1027" s="21" t="s">
        <v>2464</v>
      </c>
      <c r="E1027" s="24">
        <v>1044</v>
      </c>
      <c r="F1027" s="34"/>
      <c r="G1027" s="34"/>
      <c r="H1027" s="5" t="s">
        <v>2416</v>
      </c>
    </row>
    <row r="1028" spans="1:8" s="39" customFormat="1" ht="15" customHeight="1" x14ac:dyDescent="0.25">
      <c r="A1028" s="77">
        <v>1019</v>
      </c>
      <c r="B1028" s="21" t="s">
        <v>1145</v>
      </c>
      <c r="C1028" s="21" t="s">
        <v>2462</v>
      </c>
      <c r="D1028" s="21" t="s">
        <v>2464</v>
      </c>
      <c r="E1028" s="24">
        <v>525</v>
      </c>
      <c r="F1028" s="34"/>
      <c r="G1028" s="34"/>
      <c r="H1028" s="5" t="s">
        <v>2416</v>
      </c>
    </row>
    <row r="1029" spans="1:8" s="39" customFormat="1" ht="15" customHeight="1" x14ac:dyDescent="0.25">
      <c r="A1029" s="51">
        <v>1020</v>
      </c>
      <c r="B1029" s="21" t="s">
        <v>1147</v>
      </c>
      <c r="C1029" s="21" t="s">
        <v>2462</v>
      </c>
      <c r="D1029" s="21" t="s">
        <v>2464</v>
      </c>
      <c r="E1029" s="24">
        <v>1780</v>
      </c>
      <c r="F1029" s="34"/>
      <c r="G1029" s="34"/>
      <c r="H1029" s="5" t="s">
        <v>2416</v>
      </c>
    </row>
    <row r="1030" spans="1:8" s="39" customFormat="1" ht="22.5" customHeight="1" x14ac:dyDescent="0.25">
      <c r="A1030" s="77">
        <v>1021</v>
      </c>
      <c r="B1030" s="21" t="s">
        <v>1149</v>
      </c>
      <c r="C1030" s="21" t="s">
        <v>2462</v>
      </c>
      <c r="D1030" s="21" t="s">
        <v>2464</v>
      </c>
      <c r="E1030" s="24">
        <v>818</v>
      </c>
      <c r="F1030" s="34"/>
      <c r="G1030" s="34"/>
      <c r="H1030" s="5" t="s">
        <v>2416</v>
      </c>
    </row>
    <row r="1031" spans="1:8" s="39" customFormat="1" ht="15" customHeight="1" x14ac:dyDescent="0.25">
      <c r="A1031" s="51">
        <v>1022</v>
      </c>
      <c r="B1031" s="21" t="s">
        <v>1151</v>
      </c>
      <c r="C1031" s="21" t="s">
        <v>2462</v>
      </c>
      <c r="D1031" s="21" t="s">
        <v>2464</v>
      </c>
      <c r="E1031" s="24">
        <v>107</v>
      </c>
      <c r="F1031" s="34"/>
      <c r="G1031" s="34"/>
      <c r="H1031" s="5" t="s">
        <v>2416</v>
      </c>
    </row>
    <row r="1032" spans="1:8" s="39" customFormat="1" ht="15" customHeight="1" x14ac:dyDescent="0.25">
      <c r="A1032" s="77">
        <v>1023</v>
      </c>
      <c r="B1032" s="21" t="s">
        <v>1153</v>
      </c>
      <c r="C1032" s="21" t="s">
        <v>2462</v>
      </c>
      <c r="D1032" s="21" t="s">
        <v>2464</v>
      </c>
      <c r="E1032" s="24">
        <v>360</v>
      </c>
      <c r="F1032" s="34"/>
      <c r="G1032" s="34"/>
      <c r="H1032" s="5" t="s">
        <v>2416</v>
      </c>
    </row>
    <row r="1033" spans="1:8" s="39" customFormat="1" ht="15" customHeight="1" x14ac:dyDescent="0.25">
      <c r="A1033" s="77">
        <v>1024</v>
      </c>
      <c r="B1033" s="21" t="s">
        <v>1155</v>
      </c>
      <c r="C1033" s="21" t="s">
        <v>2462</v>
      </c>
      <c r="D1033" s="21" t="s">
        <v>2464</v>
      </c>
      <c r="E1033" s="24">
        <v>788</v>
      </c>
      <c r="F1033" s="34"/>
      <c r="G1033" s="34"/>
      <c r="H1033" s="5" t="s">
        <v>2416</v>
      </c>
    </row>
    <row r="1034" spans="1:8" s="39" customFormat="1" ht="15" customHeight="1" x14ac:dyDescent="0.25">
      <c r="A1034" s="77">
        <v>1025</v>
      </c>
      <c r="B1034" s="21" t="s">
        <v>2483</v>
      </c>
      <c r="C1034" s="6" t="s">
        <v>2484</v>
      </c>
      <c r="D1034" s="6" t="s">
        <v>2485</v>
      </c>
      <c r="E1034" s="24">
        <v>3281</v>
      </c>
      <c r="F1034" s="35"/>
      <c r="G1034" s="35"/>
      <c r="H1034" s="5" t="s">
        <v>2416</v>
      </c>
    </row>
    <row r="1035" spans="1:8" s="39" customFormat="1" ht="15" customHeight="1" x14ac:dyDescent="0.25">
      <c r="A1035" s="51">
        <v>1026</v>
      </c>
      <c r="B1035" s="21" t="s">
        <v>2483</v>
      </c>
      <c r="C1035" s="6" t="s">
        <v>2484</v>
      </c>
      <c r="D1035" s="6" t="s">
        <v>2490</v>
      </c>
      <c r="E1035" s="24">
        <v>4914</v>
      </c>
      <c r="F1035" s="35"/>
      <c r="G1035" s="35"/>
      <c r="H1035" s="5" t="s">
        <v>2416</v>
      </c>
    </row>
    <row r="1036" spans="1:8" s="39" customFormat="1" ht="15" customHeight="1" x14ac:dyDescent="0.25">
      <c r="A1036" s="77">
        <v>1027</v>
      </c>
      <c r="B1036" s="21" t="s">
        <v>2486</v>
      </c>
      <c r="C1036" s="6" t="s">
        <v>2484</v>
      </c>
      <c r="D1036" s="6" t="s">
        <v>2487</v>
      </c>
      <c r="E1036" s="24">
        <v>1793</v>
      </c>
      <c r="F1036" s="35"/>
      <c r="G1036" s="35"/>
      <c r="H1036" s="5" t="s">
        <v>2416</v>
      </c>
    </row>
    <row r="1037" spans="1:8" s="39" customFormat="1" ht="15" customHeight="1" x14ac:dyDescent="0.25">
      <c r="A1037" s="51">
        <v>1028</v>
      </c>
      <c r="B1037" s="21" t="s">
        <v>2486</v>
      </c>
      <c r="C1037" s="6" t="s">
        <v>2484</v>
      </c>
      <c r="D1037" s="6" t="s">
        <v>2491</v>
      </c>
      <c r="E1037" s="24">
        <v>2959</v>
      </c>
      <c r="F1037" s="35"/>
      <c r="G1037" s="35"/>
      <c r="H1037" s="5" t="s">
        <v>2416</v>
      </c>
    </row>
    <row r="1038" spans="1:8" s="39" customFormat="1" ht="15" customHeight="1" x14ac:dyDescent="0.25">
      <c r="A1038" s="77">
        <v>1029</v>
      </c>
      <c r="B1038" s="21" t="s">
        <v>2492</v>
      </c>
      <c r="C1038" s="6" t="s">
        <v>2484</v>
      </c>
      <c r="D1038" s="6" t="s">
        <v>2493</v>
      </c>
      <c r="E1038" s="24">
        <v>4955</v>
      </c>
      <c r="F1038" s="35"/>
      <c r="G1038" s="35"/>
      <c r="H1038" s="5" t="s">
        <v>2416</v>
      </c>
    </row>
    <row r="1039" spans="1:8" s="39" customFormat="1" ht="22.5" customHeight="1" x14ac:dyDescent="0.25">
      <c r="A1039" s="77">
        <v>1030</v>
      </c>
      <c r="B1039" s="21" t="s">
        <v>2488</v>
      </c>
      <c r="C1039" s="6" t="s">
        <v>2484</v>
      </c>
      <c r="D1039" s="6" t="s">
        <v>2489</v>
      </c>
      <c r="E1039" s="24">
        <v>2650</v>
      </c>
      <c r="F1039" s="35"/>
      <c r="G1039" s="35"/>
      <c r="H1039" s="5" t="s">
        <v>2416</v>
      </c>
    </row>
    <row r="1040" spans="1:8" s="39" customFormat="1" ht="15" customHeight="1" x14ac:dyDescent="0.25">
      <c r="A1040" s="77">
        <v>1031</v>
      </c>
      <c r="B1040" s="30" t="s">
        <v>2503</v>
      </c>
      <c r="C1040" s="6" t="s">
        <v>1341</v>
      </c>
      <c r="D1040" s="30" t="s">
        <v>1452</v>
      </c>
      <c r="E1040" s="40">
        <v>5226.22</v>
      </c>
      <c r="F1040" s="36"/>
      <c r="G1040" s="36"/>
      <c r="H1040" s="5" t="s">
        <v>2416</v>
      </c>
    </row>
    <row r="1041" spans="1:8" s="39" customFormat="1" ht="15" customHeight="1" x14ac:dyDescent="0.25">
      <c r="A1041" s="51">
        <v>1032</v>
      </c>
      <c r="B1041" s="21" t="s">
        <v>2465</v>
      </c>
      <c r="C1041" s="21" t="s">
        <v>2466</v>
      </c>
      <c r="D1041" s="21" t="s">
        <v>2467</v>
      </c>
      <c r="E1041" s="24">
        <v>1145140</v>
      </c>
      <c r="F1041" s="34">
        <v>1274688</v>
      </c>
      <c r="G1041" s="34"/>
      <c r="H1041" s="5" t="s">
        <v>2416</v>
      </c>
    </row>
    <row r="1042" spans="1:8" s="39" customFormat="1" ht="15" customHeight="1" x14ac:dyDescent="0.25">
      <c r="A1042" s="77">
        <v>1033</v>
      </c>
      <c r="B1042" s="21" t="s">
        <v>2468</v>
      </c>
      <c r="C1042" s="21" t="s">
        <v>2469</v>
      </c>
      <c r="D1042" s="21" t="s">
        <v>2470</v>
      </c>
      <c r="E1042" s="24">
        <v>87400</v>
      </c>
      <c r="F1042" s="34"/>
      <c r="G1042" s="34"/>
      <c r="H1042" s="5" t="s">
        <v>2416</v>
      </c>
    </row>
    <row r="1043" spans="1:8" s="39" customFormat="1" ht="15" customHeight="1" x14ac:dyDescent="0.25">
      <c r="A1043" s="51">
        <v>1034</v>
      </c>
      <c r="B1043" s="21" t="s">
        <v>2471</v>
      </c>
      <c r="C1043" s="21" t="s">
        <v>1739</v>
      </c>
      <c r="D1043" s="21" t="s">
        <v>2472</v>
      </c>
      <c r="E1043" s="24">
        <v>1754</v>
      </c>
      <c r="F1043" s="34"/>
      <c r="G1043" s="34"/>
      <c r="H1043" s="5" t="s">
        <v>2416</v>
      </c>
    </row>
    <row r="1044" spans="1:8" s="39" customFormat="1" ht="15" customHeight="1" x14ac:dyDescent="0.25">
      <c r="A1044" s="77">
        <v>1035</v>
      </c>
      <c r="B1044" s="21" t="s">
        <v>2473</v>
      </c>
      <c r="C1044" s="21" t="s">
        <v>2474</v>
      </c>
      <c r="D1044" s="21" t="s">
        <v>2475</v>
      </c>
      <c r="E1044" s="24">
        <v>1807</v>
      </c>
      <c r="F1044" s="34"/>
      <c r="G1044" s="34"/>
      <c r="H1044" s="5" t="s">
        <v>2416</v>
      </c>
    </row>
    <row r="1045" spans="1:8" s="39" customFormat="1" ht="15" customHeight="1" x14ac:dyDescent="0.25">
      <c r="A1045" s="77">
        <v>1036</v>
      </c>
      <c r="B1045" s="21" t="s">
        <v>2476</v>
      </c>
      <c r="C1045" s="21" t="s">
        <v>2427</v>
      </c>
      <c r="D1045" s="21" t="s">
        <v>3738</v>
      </c>
      <c r="E1045" s="24">
        <v>5180</v>
      </c>
      <c r="F1045" s="34"/>
      <c r="G1045" s="34"/>
      <c r="H1045" s="5" t="s">
        <v>2416</v>
      </c>
    </row>
    <row r="1046" spans="1:8" s="39" customFormat="1" ht="15" customHeight="1" x14ac:dyDescent="0.25">
      <c r="A1046" s="77">
        <v>1037</v>
      </c>
      <c r="B1046" s="21" t="s">
        <v>2498</v>
      </c>
      <c r="C1046" s="6" t="s">
        <v>1381</v>
      </c>
      <c r="D1046" s="6" t="s">
        <v>2499</v>
      </c>
      <c r="E1046" s="40">
        <v>2865.12</v>
      </c>
      <c r="F1046" s="35"/>
      <c r="G1046" s="35"/>
      <c r="H1046" s="5" t="s">
        <v>2416</v>
      </c>
    </row>
    <row r="1047" spans="1:8" s="39" customFormat="1" ht="15" customHeight="1" x14ac:dyDescent="0.25">
      <c r="A1047" s="51">
        <v>1038</v>
      </c>
      <c r="B1047" s="21" t="s">
        <v>2494</v>
      </c>
      <c r="C1047" s="6" t="s">
        <v>1381</v>
      </c>
      <c r="D1047" s="6" t="s">
        <v>2495</v>
      </c>
      <c r="E1047" s="40">
        <v>2920.05</v>
      </c>
      <c r="F1047" s="35"/>
      <c r="G1047" s="35"/>
      <c r="H1047" s="5" t="s">
        <v>2416</v>
      </c>
    </row>
    <row r="1048" spans="1:8" s="39" customFormat="1" ht="15" customHeight="1" x14ac:dyDescent="0.25">
      <c r="A1048" s="77">
        <v>1039</v>
      </c>
      <c r="B1048" s="21" t="s">
        <v>2496</v>
      </c>
      <c r="C1048" s="6" t="s">
        <v>1381</v>
      </c>
      <c r="D1048" s="6" t="s">
        <v>2497</v>
      </c>
      <c r="E1048" s="40">
        <v>2528.4</v>
      </c>
      <c r="F1048" s="35"/>
      <c r="G1048" s="35"/>
      <c r="H1048" s="5" t="s">
        <v>2416</v>
      </c>
    </row>
    <row r="1049" spans="1:8" s="39" customFormat="1" ht="15" customHeight="1" x14ac:dyDescent="0.25">
      <c r="A1049" s="51">
        <v>1040</v>
      </c>
      <c r="B1049" s="21" t="s">
        <v>2477</v>
      </c>
      <c r="C1049" s="21" t="s">
        <v>2478</v>
      </c>
      <c r="D1049" s="21" t="s">
        <v>2479</v>
      </c>
      <c r="E1049" s="24">
        <v>2163</v>
      </c>
      <c r="F1049" s="34"/>
      <c r="G1049" s="34"/>
      <c r="H1049" s="5" t="s">
        <v>2416</v>
      </c>
    </row>
    <row r="1050" spans="1:8" s="39" customFormat="1" ht="15" customHeight="1" x14ac:dyDescent="0.25">
      <c r="A1050" s="77">
        <v>1041</v>
      </c>
      <c r="B1050" s="21" t="s">
        <v>2480</v>
      </c>
      <c r="C1050" s="21" t="s">
        <v>2432</v>
      </c>
      <c r="D1050" s="21" t="s">
        <v>2481</v>
      </c>
      <c r="E1050" s="24">
        <v>1671</v>
      </c>
      <c r="F1050" s="34"/>
      <c r="G1050" s="34"/>
      <c r="H1050" s="5" t="s">
        <v>2416</v>
      </c>
    </row>
    <row r="1051" spans="1:8" s="39" customFormat="1" ht="15" customHeight="1" x14ac:dyDescent="0.25">
      <c r="A1051" s="77">
        <v>1042</v>
      </c>
      <c r="B1051" s="21" t="s">
        <v>2482</v>
      </c>
      <c r="C1051" s="21" t="s">
        <v>2432</v>
      </c>
      <c r="D1051" s="21" t="s">
        <v>2481</v>
      </c>
      <c r="E1051" s="24">
        <v>2600</v>
      </c>
      <c r="F1051" s="34"/>
      <c r="G1051" s="34"/>
      <c r="H1051" s="5" t="s">
        <v>2416</v>
      </c>
    </row>
    <row r="1052" spans="1:8" s="39" customFormat="1" ht="15" customHeight="1" x14ac:dyDescent="0.25">
      <c r="A1052" s="77">
        <v>1043</v>
      </c>
      <c r="B1052" s="30" t="s">
        <v>2519</v>
      </c>
      <c r="C1052" s="6" t="s">
        <v>1070</v>
      </c>
      <c r="D1052" s="30" t="s">
        <v>2517</v>
      </c>
      <c r="E1052" s="40">
        <v>722.2</v>
      </c>
      <c r="F1052" s="36"/>
      <c r="G1052" s="36"/>
      <c r="H1052" s="9" t="s">
        <v>2518</v>
      </c>
    </row>
    <row r="1053" spans="1:8" s="39" customFormat="1" ht="15" customHeight="1" x14ac:dyDescent="0.25">
      <c r="A1053" s="51">
        <v>1044</v>
      </c>
      <c r="B1053" s="30" t="s">
        <v>2516</v>
      </c>
      <c r="C1053" s="6" t="s">
        <v>1070</v>
      </c>
      <c r="D1053" s="30" t="s">
        <v>2517</v>
      </c>
      <c r="E1053" s="40">
        <v>1007.0999999999999</v>
      </c>
      <c r="F1053" s="36"/>
      <c r="G1053" s="36"/>
      <c r="H1053" s="9" t="s">
        <v>2518</v>
      </c>
    </row>
    <row r="1054" spans="1:8" s="39" customFormat="1" ht="15" customHeight="1" x14ac:dyDescent="0.25">
      <c r="A1054" s="77">
        <v>1045</v>
      </c>
      <c r="B1054" s="30" t="s">
        <v>2520</v>
      </c>
      <c r="C1054" s="6" t="s">
        <v>1091</v>
      </c>
      <c r="D1054" s="30" t="s">
        <v>2521</v>
      </c>
      <c r="E1054" s="22">
        <v>186438</v>
      </c>
      <c r="F1054" s="36"/>
      <c r="G1054" s="36"/>
      <c r="H1054" s="9" t="s">
        <v>2522</v>
      </c>
    </row>
    <row r="1055" spans="1:8" s="39" customFormat="1" ht="15" customHeight="1" x14ac:dyDescent="0.25">
      <c r="A1055" s="51">
        <v>1046</v>
      </c>
      <c r="B1055" s="30" t="s">
        <v>3881</v>
      </c>
      <c r="C1055" s="8" t="s">
        <v>1062</v>
      </c>
      <c r="D1055" s="30" t="s">
        <v>3880</v>
      </c>
      <c r="E1055" s="40">
        <v>1689</v>
      </c>
      <c r="F1055" s="36"/>
      <c r="G1055" s="36"/>
      <c r="H1055" s="9" t="s">
        <v>2364</v>
      </c>
    </row>
    <row r="1056" spans="1:8" s="39" customFormat="1" ht="15" customHeight="1" x14ac:dyDescent="0.25">
      <c r="A1056" s="77">
        <v>1047</v>
      </c>
      <c r="B1056" s="12" t="s">
        <v>2389</v>
      </c>
      <c r="C1056" s="20" t="s">
        <v>2390</v>
      </c>
      <c r="D1056" s="20" t="s">
        <v>2391</v>
      </c>
      <c r="E1056" s="25">
        <v>826527</v>
      </c>
      <c r="F1056" s="35">
        <v>872235</v>
      </c>
      <c r="G1056" s="35"/>
      <c r="H1056" s="7" t="s">
        <v>2364</v>
      </c>
    </row>
    <row r="1057" spans="1:8" s="39" customFormat="1" ht="15" customHeight="1" x14ac:dyDescent="0.25">
      <c r="A1057" s="77">
        <v>1048</v>
      </c>
      <c r="B1057" s="12" t="s">
        <v>2389</v>
      </c>
      <c r="C1057" s="20" t="s">
        <v>2392</v>
      </c>
      <c r="D1057" s="20" t="s">
        <v>2393</v>
      </c>
      <c r="E1057" s="25">
        <v>1157138</v>
      </c>
      <c r="F1057" s="35">
        <v>1221129</v>
      </c>
      <c r="G1057" s="35"/>
      <c r="H1057" s="7" t="s">
        <v>2364</v>
      </c>
    </row>
    <row r="1058" spans="1:8" s="39" customFormat="1" ht="15" customHeight="1" x14ac:dyDescent="0.25">
      <c r="A1058" s="77">
        <v>1049</v>
      </c>
      <c r="B1058" s="20" t="s">
        <v>2383</v>
      </c>
      <c r="C1058" s="13" t="s">
        <v>1953</v>
      </c>
      <c r="D1058" s="17" t="s">
        <v>2384</v>
      </c>
      <c r="E1058" s="40">
        <v>6248.8</v>
      </c>
      <c r="F1058" s="35">
        <v>2675</v>
      </c>
      <c r="G1058" s="35"/>
      <c r="H1058" s="6" t="s">
        <v>2364</v>
      </c>
    </row>
    <row r="1059" spans="1:8" s="39" customFormat="1" ht="15" customHeight="1" x14ac:dyDescent="0.25">
      <c r="A1059" s="51">
        <v>1050</v>
      </c>
      <c r="B1059" s="20" t="s">
        <v>2383</v>
      </c>
      <c r="C1059" s="13" t="s">
        <v>2385</v>
      </c>
      <c r="D1059" s="17" t="s">
        <v>2384</v>
      </c>
      <c r="E1059" s="40">
        <v>8842</v>
      </c>
      <c r="F1059" s="35">
        <v>5350</v>
      </c>
      <c r="G1059" s="35"/>
      <c r="H1059" s="6" t="s">
        <v>2364</v>
      </c>
    </row>
    <row r="1060" spans="1:8" s="39" customFormat="1" ht="15" customHeight="1" x14ac:dyDescent="0.25">
      <c r="A1060" s="77">
        <v>1051</v>
      </c>
      <c r="B1060" s="20" t="s">
        <v>2362</v>
      </c>
      <c r="C1060" s="13" t="s">
        <v>1528</v>
      </c>
      <c r="D1060" s="17" t="s">
        <v>2363</v>
      </c>
      <c r="E1060" s="25">
        <v>7713</v>
      </c>
      <c r="F1060" s="35"/>
      <c r="G1060" s="35"/>
      <c r="H1060" s="6" t="s">
        <v>2364</v>
      </c>
    </row>
    <row r="1061" spans="1:8" s="39" customFormat="1" ht="15" customHeight="1" x14ac:dyDescent="0.25">
      <c r="A1061" s="51">
        <v>1052</v>
      </c>
      <c r="B1061" s="20" t="s">
        <v>2362</v>
      </c>
      <c r="C1061" s="13" t="s">
        <v>1270</v>
      </c>
      <c r="D1061" s="17" t="s">
        <v>2363</v>
      </c>
      <c r="E1061" s="25">
        <v>7724</v>
      </c>
      <c r="F1061" s="35"/>
      <c r="G1061" s="35"/>
      <c r="H1061" s="6" t="s">
        <v>2364</v>
      </c>
    </row>
    <row r="1062" spans="1:8" s="39" customFormat="1" ht="15" customHeight="1" x14ac:dyDescent="0.25">
      <c r="A1062" s="77">
        <v>1053</v>
      </c>
      <c r="B1062" s="20" t="s">
        <v>2365</v>
      </c>
      <c r="C1062" s="13" t="s">
        <v>2366</v>
      </c>
      <c r="D1062" s="6" t="s">
        <v>2367</v>
      </c>
      <c r="E1062" s="25">
        <v>12277</v>
      </c>
      <c r="F1062" s="35"/>
      <c r="G1062" s="35"/>
      <c r="H1062" s="6" t="s">
        <v>2364</v>
      </c>
    </row>
    <row r="1063" spans="1:8" s="39" customFormat="1" ht="15" customHeight="1" x14ac:dyDescent="0.25">
      <c r="A1063" s="77">
        <v>1054</v>
      </c>
      <c r="B1063" s="20" t="s">
        <v>2365</v>
      </c>
      <c r="C1063" s="13" t="s">
        <v>3797</v>
      </c>
      <c r="D1063" s="6" t="s">
        <v>2367</v>
      </c>
      <c r="E1063" s="25">
        <v>10377</v>
      </c>
      <c r="F1063" s="35"/>
      <c r="G1063" s="35"/>
      <c r="H1063" s="6" t="s">
        <v>2364</v>
      </c>
    </row>
    <row r="1064" spans="1:8" s="39" customFormat="1" ht="15" customHeight="1" x14ac:dyDescent="0.25">
      <c r="A1064" s="77">
        <v>1055</v>
      </c>
      <c r="B1064" s="20" t="s">
        <v>2368</v>
      </c>
      <c r="C1064" s="13" t="s">
        <v>2371</v>
      </c>
      <c r="D1064" s="17" t="s">
        <v>2372</v>
      </c>
      <c r="E1064" s="25">
        <v>3370</v>
      </c>
      <c r="F1064" s="35"/>
      <c r="G1064" s="35"/>
      <c r="H1064" s="6" t="s">
        <v>2364</v>
      </c>
    </row>
    <row r="1065" spans="1:8" s="39" customFormat="1" ht="15" customHeight="1" x14ac:dyDescent="0.25">
      <c r="A1065" s="51">
        <v>1056</v>
      </c>
      <c r="B1065" s="20" t="s">
        <v>2368</v>
      </c>
      <c r="C1065" s="13" t="s">
        <v>2369</v>
      </c>
      <c r="D1065" s="17" t="s">
        <v>2370</v>
      </c>
      <c r="E1065" s="25">
        <v>6166</v>
      </c>
      <c r="F1065" s="35"/>
      <c r="G1065" s="35"/>
      <c r="H1065" s="6" t="s">
        <v>2364</v>
      </c>
    </row>
    <row r="1066" spans="1:8" s="39" customFormat="1" ht="15" customHeight="1" x14ac:dyDescent="0.25">
      <c r="A1066" s="77">
        <v>1057</v>
      </c>
      <c r="B1066" s="20" t="s">
        <v>2368</v>
      </c>
      <c r="C1066" s="13" t="s">
        <v>1930</v>
      </c>
      <c r="D1066" s="17" t="s">
        <v>2373</v>
      </c>
      <c r="E1066" s="25">
        <v>6400</v>
      </c>
      <c r="F1066" s="35"/>
      <c r="G1066" s="35"/>
      <c r="H1066" s="6" t="s">
        <v>2364</v>
      </c>
    </row>
    <row r="1067" spans="1:8" s="39" customFormat="1" ht="15" customHeight="1" x14ac:dyDescent="0.25">
      <c r="A1067" s="51">
        <v>1058</v>
      </c>
      <c r="B1067" s="20" t="s">
        <v>2379</v>
      </c>
      <c r="C1067" s="13" t="s">
        <v>1528</v>
      </c>
      <c r="D1067" s="17" t="s">
        <v>2380</v>
      </c>
      <c r="E1067" s="25">
        <v>3698</v>
      </c>
      <c r="F1067" s="35">
        <v>4438</v>
      </c>
      <c r="G1067" s="35"/>
      <c r="H1067" s="6" t="s">
        <v>2364</v>
      </c>
    </row>
    <row r="1068" spans="1:8" s="39" customFormat="1" ht="15" customHeight="1" x14ac:dyDescent="0.25">
      <c r="A1068" s="77">
        <v>1059</v>
      </c>
      <c r="B1068" s="20" t="s">
        <v>2379</v>
      </c>
      <c r="C1068" s="13" t="s">
        <v>1270</v>
      </c>
      <c r="D1068" s="17" t="s">
        <v>2380</v>
      </c>
      <c r="E1068" s="25">
        <v>3200</v>
      </c>
      <c r="F1068" s="35">
        <v>2219</v>
      </c>
      <c r="G1068" s="35"/>
      <c r="H1068" s="6" t="s">
        <v>2364</v>
      </c>
    </row>
    <row r="1069" spans="1:8" s="39" customFormat="1" ht="15" customHeight="1" x14ac:dyDescent="0.25">
      <c r="A1069" s="77">
        <v>1060</v>
      </c>
      <c r="B1069" s="20" t="s">
        <v>2374</v>
      </c>
      <c r="C1069" s="13" t="s">
        <v>2375</v>
      </c>
      <c r="D1069" s="17" t="s">
        <v>2376</v>
      </c>
      <c r="E1069" s="25">
        <v>2887</v>
      </c>
      <c r="F1069" s="35">
        <v>2170</v>
      </c>
      <c r="G1069" s="35"/>
      <c r="H1069" s="6" t="s">
        <v>2364</v>
      </c>
    </row>
    <row r="1070" spans="1:8" s="39" customFormat="1" ht="15" customHeight="1" x14ac:dyDescent="0.25">
      <c r="A1070" s="77">
        <v>1061</v>
      </c>
      <c r="B1070" s="20" t="s">
        <v>2374</v>
      </c>
      <c r="C1070" s="13" t="s">
        <v>2377</v>
      </c>
      <c r="D1070" s="17" t="s">
        <v>2376</v>
      </c>
      <c r="E1070" s="25">
        <v>1800</v>
      </c>
      <c r="F1070" s="35">
        <v>1085</v>
      </c>
      <c r="G1070" s="35"/>
      <c r="H1070" s="6" t="s">
        <v>2364</v>
      </c>
    </row>
    <row r="1071" spans="1:8" s="39" customFormat="1" ht="15" customHeight="1" x14ac:dyDescent="0.25">
      <c r="A1071" s="51">
        <v>1062</v>
      </c>
      <c r="B1071" s="20" t="s">
        <v>2374</v>
      </c>
      <c r="C1071" s="13" t="s">
        <v>2378</v>
      </c>
      <c r="D1071" s="17" t="s">
        <v>2376</v>
      </c>
      <c r="E1071" s="25">
        <v>2822</v>
      </c>
      <c r="F1071" s="35">
        <v>1844</v>
      </c>
      <c r="G1071" s="35"/>
      <c r="H1071" s="6" t="s">
        <v>2364</v>
      </c>
    </row>
    <row r="1072" spans="1:8" s="39" customFormat="1" ht="15" customHeight="1" x14ac:dyDescent="0.25">
      <c r="A1072" s="77">
        <v>1063</v>
      </c>
      <c r="B1072" s="30" t="s">
        <v>2394</v>
      </c>
      <c r="C1072" s="13" t="s">
        <v>2396</v>
      </c>
      <c r="D1072" s="30" t="s">
        <v>2395</v>
      </c>
      <c r="E1072" s="40">
        <v>4872.1499999999996</v>
      </c>
      <c r="F1072" s="35">
        <v>4070</v>
      </c>
      <c r="G1072" s="35"/>
      <c r="H1072" s="6" t="s">
        <v>2364</v>
      </c>
    </row>
    <row r="1073" spans="1:9" s="39" customFormat="1" ht="15" customHeight="1" x14ac:dyDescent="0.25">
      <c r="A1073" s="51">
        <v>1064</v>
      </c>
      <c r="B1073" s="20" t="s">
        <v>2381</v>
      </c>
      <c r="C1073" s="13" t="s">
        <v>1269</v>
      </c>
      <c r="D1073" s="17" t="s">
        <v>2382</v>
      </c>
      <c r="E1073" s="25">
        <v>3452</v>
      </c>
      <c r="F1073" s="35">
        <v>1036</v>
      </c>
      <c r="G1073" s="35"/>
      <c r="H1073" s="6" t="s">
        <v>2364</v>
      </c>
    </row>
    <row r="1074" spans="1:9" s="39" customFormat="1" ht="15" customHeight="1" x14ac:dyDescent="0.25">
      <c r="A1074" s="77">
        <v>1065</v>
      </c>
      <c r="B1074" s="20" t="s">
        <v>2386</v>
      </c>
      <c r="C1074" s="20" t="s">
        <v>2387</v>
      </c>
      <c r="D1074" s="21" t="s">
        <v>2388</v>
      </c>
      <c r="E1074" s="25">
        <v>59058</v>
      </c>
      <c r="F1074" s="35">
        <v>61839</v>
      </c>
      <c r="G1074" s="35"/>
      <c r="H1074" s="7" t="s">
        <v>2364</v>
      </c>
    </row>
    <row r="1075" spans="1:9" s="39" customFormat="1" ht="15" customHeight="1" x14ac:dyDescent="0.25">
      <c r="A1075" s="77">
        <v>1066</v>
      </c>
      <c r="B1075" s="30" t="s">
        <v>3826</v>
      </c>
      <c r="C1075" s="20" t="s">
        <v>1070</v>
      </c>
      <c r="D1075" s="30" t="s">
        <v>3827</v>
      </c>
      <c r="E1075" s="40">
        <v>5481</v>
      </c>
      <c r="F1075" s="36"/>
      <c r="G1075" s="36"/>
      <c r="H1075" s="9" t="s">
        <v>2525</v>
      </c>
    </row>
    <row r="1076" spans="1:9" s="39" customFormat="1" ht="15" customHeight="1" x14ac:dyDescent="0.25">
      <c r="A1076" s="77">
        <v>1067</v>
      </c>
      <c r="B1076" s="30" t="s">
        <v>3831</v>
      </c>
      <c r="C1076" s="20" t="s">
        <v>2857</v>
      </c>
      <c r="D1076" s="30" t="s">
        <v>3832</v>
      </c>
      <c r="E1076" s="53">
        <v>156978</v>
      </c>
      <c r="F1076" s="87"/>
      <c r="G1076" s="87"/>
      <c r="H1076" s="9" t="s">
        <v>2525</v>
      </c>
    </row>
    <row r="1077" spans="1:9" s="39" customFormat="1" ht="15" customHeight="1" x14ac:dyDescent="0.25">
      <c r="A1077" s="51">
        <v>1068</v>
      </c>
      <c r="B1077" s="30" t="s">
        <v>2523</v>
      </c>
      <c r="C1077" s="6" t="s">
        <v>1091</v>
      </c>
      <c r="D1077" s="30" t="s">
        <v>2524</v>
      </c>
      <c r="E1077" s="40">
        <v>14085.84</v>
      </c>
      <c r="F1077" s="36"/>
      <c r="G1077" s="36"/>
      <c r="H1077" s="9" t="s">
        <v>2525</v>
      </c>
    </row>
    <row r="1078" spans="1:9" s="39" customFormat="1" ht="15" customHeight="1" x14ac:dyDescent="0.25">
      <c r="A1078" s="77">
        <v>1069</v>
      </c>
      <c r="B1078" s="30" t="s">
        <v>2526</v>
      </c>
      <c r="C1078" s="6" t="s">
        <v>2529</v>
      </c>
      <c r="D1078" s="30" t="s">
        <v>2527</v>
      </c>
      <c r="E1078" s="40">
        <v>61828</v>
      </c>
      <c r="F1078" s="36"/>
      <c r="G1078" s="36"/>
      <c r="H1078" s="9" t="s">
        <v>2528</v>
      </c>
    </row>
    <row r="1079" spans="1:9" s="39" customFormat="1" ht="15" customHeight="1" x14ac:dyDescent="0.25">
      <c r="A1079" s="51">
        <v>1070</v>
      </c>
      <c r="B1079" s="30" t="s">
        <v>2530</v>
      </c>
      <c r="C1079" s="6" t="s">
        <v>1909</v>
      </c>
      <c r="D1079" s="30" t="s">
        <v>2531</v>
      </c>
      <c r="E1079" s="40">
        <v>56025</v>
      </c>
      <c r="F1079" s="36"/>
      <c r="G1079" s="36"/>
      <c r="H1079" s="9" t="s">
        <v>2532</v>
      </c>
    </row>
    <row r="1080" spans="1:9" s="39" customFormat="1" ht="15" customHeight="1" x14ac:dyDescent="0.25">
      <c r="A1080" s="77">
        <v>1071</v>
      </c>
      <c r="B1080" s="30" t="s">
        <v>2537</v>
      </c>
      <c r="C1080" s="6" t="s">
        <v>1909</v>
      </c>
      <c r="D1080" s="30" t="s">
        <v>2538</v>
      </c>
      <c r="E1080" s="22">
        <v>47365</v>
      </c>
      <c r="F1080" s="36"/>
      <c r="G1080" s="36"/>
      <c r="H1080" s="9" t="s">
        <v>2532</v>
      </c>
    </row>
    <row r="1081" spans="1:9" s="39" customFormat="1" ht="15" customHeight="1" x14ac:dyDescent="0.25">
      <c r="A1081" s="77">
        <v>1072</v>
      </c>
      <c r="B1081" s="30" t="s">
        <v>2533</v>
      </c>
      <c r="C1081" s="6" t="s">
        <v>1295</v>
      </c>
      <c r="D1081" s="30" t="s">
        <v>2534</v>
      </c>
      <c r="E1081" s="40">
        <v>105138</v>
      </c>
      <c r="F1081" s="36"/>
      <c r="G1081" s="36"/>
      <c r="H1081" s="9" t="s">
        <v>2532</v>
      </c>
    </row>
    <row r="1082" spans="1:9" s="39" customFormat="1" ht="15" customHeight="1" x14ac:dyDescent="0.25">
      <c r="A1082" s="77">
        <v>1073</v>
      </c>
      <c r="B1082" s="30" t="s">
        <v>2535</v>
      </c>
      <c r="C1082" s="6" t="s">
        <v>1299</v>
      </c>
      <c r="D1082" s="30" t="s">
        <v>2536</v>
      </c>
      <c r="E1082" s="40">
        <v>70964.639999999999</v>
      </c>
      <c r="F1082" s="36"/>
      <c r="G1082" s="36"/>
      <c r="H1082" s="9" t="s">
        <v>2532</v>
      </c>
    </row>
    <row r="1083" spans="1:9" s="39" customFormat="1" ht="22.5" customHeight="1" x14ac:dyDescent="0.25">
      <c r="A1083" s="51">
        <v>1074</v>
      </c>
      <c r="B1083" s="30" t="s">
        <v>3833</v>
      </c>
      <c r="C1083" s="20" t="s">
        <v>2862</v>
      </c>
      <c r="D1083" s="30" t="s">
        <v>3834</v>
      </c>
      <c r="E1083" s="53">
        <v>64820</v>
      </c>
      <c r="F1083" s="87"/>
      <c r="G1083" s="87"/>
      <c r="H1083" s="9" t="s">
        <v>2532</v>
      </c>
    </row>
    <row r="1084" spans="1:9" s="39" customFormat="1" ht="15" customHeight="1" x14ac:dyDescent="0.25">
      <c r="A1084" s="77">
        <v>1075</v>
      </c>
      <c r="B1084" s="30" t="s">
        <v>2539</v>
      </c>
      <c r="C1084" s="6" t="s">
        <v>1085</v>
      </c>
      <c r="D1084" s="30" t="s">
        <v>2540</v>
      </c>
      <c r="E1084" s="40">
        <v>14239</v>
      </c>
      <c r="F1084" s="36">
        <v>14992</v>
      </c>
      <c r="G1084" s="36"/>
      <c r="H1084" s="9" t="s">
        <v>2541</v>
      </c>
    </row>
    <row r="1085" spans="1:9" s="39" customFormat="1" ht="15" customHeight="1" x14ac:dyDescent="0.25">
      <c r="A1085" s="51">
        <v>1076</v>
      </c>
      <c r="B1085" s="30" t="s">
        <v>2539</v>
      </c>
      <c r="C1085" s="6" t="s">
        <v>1085</v>
      </c>
      <c r="D1085" s="30" t="s">
        <v>3790</v>
      </c>
      <c r="E1085" s="40">
        <v>18225</v>
      </c>
      <c r="F1085" s="36">
        <v>14992</v>
      </c>
      <c r="G1085" s="36"/>
      <c r="H1085" s="9" t="s">
        <v>2541</v>
      </c>
    </row>
    <row r="1086" spans="1:9" s="39" customFormat="1" ht="34.5" customHeight="1" x14ac:dyDescent="0.25">
      <c r="A1086" s="77">
        <v>1077</v>
      </c>
      <c r="B1086" s="30" t="s">
        <v>2542</v>
      </c>
      <c r="C1086" s="6" t="s">
        <v>1091</v>
      </c>
      <c r="D1086" s="30" t="s">
        <v>2542</v>
      </c>
      <c r="E1086" s="40">
        <v>231.6</v>
      </c>
      <c r="F1086" s="36"/>
      <c r="G1086" s="36"/>
      <c r="H1086" s="9" t="s">
        <v>2543</v>
      </c>
      <c r="I1086" s="39">
        <v>730</v>
      </c>
    </row>
    <row r="1087" spans="1:9" s="39" customFormat="1" ht="15" customHeight="1" x14ac:dyDescent="0.25">
      <c r="A1087" s="77">
        <v>1078</v>
      </c>
      <c r="B1087" s="30" t="s">
        <v>2544</v>
      </c>
      <c r="C1087" s="6" t="s">
        <v>1072</v>
      </c>
      <c r="D1087" s="30" t="s">
        <v>2545</v>
      </c>
      <c r="E1087" s="40">
        <v>3248.75</v>
      </c>
      <c r="F1087" s="36">
        <v>21642</v>
      </c>
      <c r="G1087" s="36"/>
      <c r="H1087" s="9" t="s">
        <v>2543</v>
      </c>
    </row>
    <row r="1088" spans="1:9" s="39" customFormat="1" ht="23.25" customHeight="1" x14ac:dyDescent="0.25">
      <c r="A1088" s="77">
        <v>1079</v>
      </c>
      <c r="B1088" s="30" t="s">
        <v>2546</v>
      </c>
      <c r="C1088" s="6" t="s">
        <v>1091</v>
      </c>
      <c r="D1088" s="30" t="s">
        <v>2545</v>
      </c>
      <c r="E1088" s="40">
        <v>1012</v>
      </c>
      <c r="F1088" s="36">
        <v>1050</v>
      </c>
      <c r="G1088" s="36"/>
      <c r="H1088" s="9" t="s">
        <v>2543</v>
      </c>
    </row>
    <row r="1089" spans="1:8" s="39" customFormat="1" ht="15" customHeight="1" x14ac:dyDescent="0.25">
      <c r="A1089" s="51">
        <v>1080</v>
      </c>
      <c r="B1089" s="30" t="s">
        <v>2547</v>
      </c>
      <c r="C1089" s="6" t="s">
        <v>1088</v>
      </c>
      <c r="D1089" s="30" t="s">
        <v>2548</v>
      </c>
      <c r="E1089" s="40">
        <v>25432.65</v>
      </c>
      <c r="F1089" s="36"/>
      <c r="G1089" s="36"/>
      <c r="H1089" s="9" t="s">
        <v>2543</v>
      </c>
    </row>
    <row r="1090" spans="1:8" s="39" customFormat="1" ht="15" customHeight="1" x14ac:dyDescent="0.25">
      <c r="A1090" s="77">
        <v>1081</v>
      </c>
      <c r="B1090" s="30" t="s">
        <v>2549</v>
      </c>
      <c r="C1090" s="6" t="s">
        <v>1091</v>
      </c>
      <c r="D1090" s="30" t="s">
        <v>2550</v>
      </c>
      <c r="E1090" s="40">
        <v>528</v>
      </c>
      <c r="F1090" s="36"/>
      <c r="G1090" s="36"/>
      <c r="H1090" s="9" t="s">
        <v>2543</v>
      </c>
    </row>
    <row r="1091" spans="1:8" s="39" customFormat="1" ht="45" customHeight="1" x14ac:dyDescent="0.25">
      <c r="A1091" s="51">
        <v>1082</v>
      </c>
      <c r="B1091" s="30" t="s">
        <v>2551</v>
      </c>
      <c r="C1091" s="6" t="s">
        <v>1091</v>
      </c>
      <c r="D1091" s="30" t="s">
        <v>2552</v>
      </c>
      <c r="E1091" s="40">
        <v>3797.55</v>
      </c>
      <c r="F1091" s="36"/>
      <c r="G1091" s="36"/>
      <c r="H1091" s="9" t="s">
        <v>2543</v>
      </c>
    </row>
    <row r="1092" spans="1:8" s="39" customFormat="1" ht="15" customHeight="1" x14ac:dyDescent="0.25">
      <c r="A1092" s="77">
        <v>1083</v>
      </c>
      <c r="B1092" s="30" t="s">
        <v>2553</v>
      </c>
      <c r="C1092" s="6" t="s">
        <v>1091</v>
      </c>
      <c r="D1092" s="30" t="s">
        <v>2554</v>
      </c>
      <c r="E1092" s="40">
        <v>759</v>
      </c>
      <c r="F1092" s="36">
        <v>787</v>
      </c>
      <c r="G1092" s="36"/>
      <c r="H1092" s="9" t="s">
        <v>2543</v>
      </c>
    </row>
    <row r="1093" spans="1:8" s="39" customFormat="1" ht="15" customHeight="1" x14ac:dyDescent="0.25">
      <c r="A1093" s="77">
        <v>1084</v>
      </c>
      <c r="B1093" s="30" t="s">
        <v>2555</v>
      </c>
      <c r="C1093" s="6" t="s">
        <v>1091</v>
      </c>
      <c r="D1093" s="30" t="s">
        <v>2556</v>
      </c>
      <c r="E1093" s="22">
        <v>8667</v>
      </c>
      <c r="F1093" s="36"/>
      <c r="G1093" s="36"/>
      <c r="H1093" s="9" t="s">
        <v>2543</v>
      </c>
    </row>
    <row r="1094" spans="1:8" s="39" customFormat="1" ht="15" customHeight="1" x14ac:dyDescent="0.25">
      <c r="A1094" s="77">
        <v>1085</v>
      </c>
      <c r="B1094" s="30" t="s">
        <v>2557</v>
      </c>
      <c r="C1094" s="6" t="s">
        <v>1091</v>
      </c>
      <c r="D1094" s="30" t="s">
        <v>2558</v>
      </c>
      <c r="E1094" s="40">
        <v>3607</v>
      </c>
      <c r="F1094" s="36"/>
      <c r="G1094" s="36"/>
      <c r="H1094" s="9" t="s">
        <v>2543</v>
      </c>
    </row>
    <row r="1095" spans="1:8" s="39" customFormat="1" ht="15" customHeight="1" x14ac:dyDescent="0.25">
      <c r="A1095" s="51">
        <v>1086</v>
      </c>
      <c r="B1095" s="30" t="s">
        <v>2557</v>
      </c>
      <c r="C1095" s="6" t="s">
        <v>1091</v>
      </c>
      <c r="D1095" s="30" t="s">
        <v>2558</v>
      </c>
      <c r="E1095" s="22">
        <v>3607</v>
      </c>
      <c r="F1095" s="36"/>
      <c r="G1095" s="36"/>
      <c r="H1095" s="9" t="s">
        <v>2543</v>
      </c>
    </row>
    <row r="1096" spans="1:8" s="39" customFormat="1" ht="15" customHeight="1" x14ac:dyDescent="0.25">
      <c r="A1096" s="77">
        <v>1087</v>
      </c>
      <c r="B1096" s="30" t="s">
        <v>2559</v>
      </c>
      <c r="C1096" s="6" t="s">
        <v>1091</v>
      </c>
      <c r="D1096" s="30" t="s">
        <v>2560</v>
      </c>
      <c r="E1096" s="22">
        <v>2571</v>
      </c>
      <c r="F1096" s="36"/>
      <c r="G1096" s="36"/>
      <c r="H1096" s="9" t="s">
        <v>2543</v>
      </c>
    </row>
    <row r="1097" spans="1:8" s="39" customFormat="1" ht="15" customHeight="1" x14ac:dyDescent="0.25">
      <c r="A1097" s="51">
        <v>1088</v>
      </c>
      <c r="B1097" s="30" t="s">
        <v>2561</v>
      </c>
      <c r="C1097" s="6" t="s">
        <v>1893</v>
      </c>
      <c r="D1097" s="30" t="s">
        <v>2562</v>
      </c>
      <c r="E1097" s="22">
        <v>7796</v>
      </c>
      <c r="F1097" s="36"/>
      <c r="G1097" s="36"/>
      <c r="H1097" s="9" t="s">
        <v>2543</v>
      </c>
    </row>
    <row r="1098" spans="1:8" s="39" customFormat="1" ht="15" customHeight="1" x14ac:dyDescent="0.25">
      <c r="A1098" s="77">
        <v>1089</v>
      </c>
      <c r="B1098" s="30" t="s">
        <v>2563</v>
      </c>
      <c r="C1098" s="6" t="s">
        <v>1430</v>
      </c>
      <c r="D1098" s="30" t="s">
        <v>2564</v>
      </c>
      <c r="E1098" s="22">
        <v>7796</v>
      </c>
      <c r="F1098" s="36"/>
      <c r="G1098" s="36"/>
      <c r="H1098" s="9" t="s">
        <v>2543</v>
      </c>
    </row>
    <row r="1099" spans="1:8" s="39" customFormat="1" ht="15" customHeight="1" x14ac:dyDescent="0.25">
      <c r="A1099" s="77">
        <v>1090</v>
      </c>
      <c r="B1099" s="30" t="s">
        <v>2565</v>
      </c>
      <c r="C1099" s="6" t="s">
        <v>1088</v>
      </c>
      <c r="D1099" s="30" t="s">
        <v>2566</v>
      </c>
      <c r="E1099" s="40">
        <v>20562.189999999999</v>
      </c>
      <c r="F1099" s="36"/>
      <c r="G1099" s="36"/>
      <c r="H1099" s="9" t="s">
        <v>2543</v>
      </c>
    </row>
    <row r="1100" spans="1:8" s="39" customFormat="1" ht="15" customHeight="1" x14ac:dyDescent="0.25">
      <c r="A1100" s="77">
        <v>1091</v>
      </c>
      <c r="B1100" s="30" t="s">
        <v>1797</v>
      </c>
      <c r="C1100" s="6" t="s">
        <v>1091</v>
      </c>
      <c r="D1100" s="30" t="s">
        <v>1797</v>
      </c>
      <c r="E1100" s="40">
        <v>165.1</v>
      </c>
      <c r="F1100" s="36"/>
      <c r="G1100" s="36"/>
      <c r="H1100" s="9" t="s">
        <v>2543</v>
      </c>
    </row>
    <row r="1101" spans="1:8" s="39" customFormat="1" ht="15" customHeight="1" x14ac:dyDescent="0.25">
      <c r="A1101" s="51">
        <v>1092</v>
      </c>
      <c r="B1101" s="30" t="s">
        <v>2567</v>
      </c>
      <c r="C1101" s="6" t="s">
        <v>1091</v>
      </c>
      <c r="D1101" s="30" t="s">
        <v>2568</v>
      </c>
      <c r="E1101" s="40">
        <v>5504</v>
      </c>
      <c r="F1101" s="36"/>
      <c r="G1101" s="36"/>
      <c r="H1101" s="9" t="s">
        <v>2543</v>
      </c>
    </row>
    <row r="1102" spans="1:8" s="39" customFormat="1" ht="15" customHeight="1" x14ac:dyDescent="0.25">
      <c r="A1102" s="77">
        <v>1093</v>
      </c>
      <c r="B1102" s="30" t="s">
        <v>2567</v>
      </c>
      <c r="C1102" s="6" t="s">
        <v>1091</v>
      </c>
      <c r="D1102" s="30" t="s">
        <v>2568</v>
      </c>
      <c r="E1102" s="22">
        <v>5504</v>
      </c>
      <c r="F1102" s="36"/>
      <c r="G1102" s="36"/>
      <c r="H1102" s="9" t="s">
        <v>2543</v>
      </c>
    </row>
    <row r="1103" spans="1:8" s="39" customFormat="1" ht="15" customHeight="1" x14ac:dyDescent="0.25">
      <c r="A1103" s="51">
        <v>1094</v>
      </c>
      <c r="B1103" s="30" t="s">
        <v>2573</v>
      </c>
      <c r="C1103" s="6" t="s">
        <v>1091</v>
      </c>
      <c r="D1103" s="30" t="s">
        <v>2574</v>
      </c>
      <c r="E1103" s="22">
        <v>3800</v>
      </c>
      <c r="F1103" s="36"/>
      <c r="G1103" s="36"/>
      <c r="H1103" s="9" t="s">
        <v>2543</v>
      </c>
    </row>
    <row r="1104" spans="1:8" s="39" customFormat="1" ht="25.5" customHeight="1" x14ac:dyDescent="0.25">
      <c r="A1104" s="77">
        <v>1095</v>
      </c>
      <c r="B1104" s="30" t="s">
        <v>2575</v>
      </c>
      <c r="C1104" s="6" t="s">
        <v>1487</v>
      </c>
      <c r="D1104" s="30" t="s">
        <v>2576</v>
      </c>
      <c r="E1104" s="22">
        <v>57500</v>
      </c>
      <c r="F1104" s="36"/>
      <c r="G1104" s="36"/>
      <c r="H1104" s="9" t="s">
        <v>2543</v>
      </c>
    </row>
    <row r="1105" spans="1:8" s="39" customFormat="1" ht="15" customHeight="1" x14ac:dyDescent="0.25">
      <c r="A1105" s="77">
        <v>1096</v>
      </c>
      <c r="B1105" s="30" t="s">
        <v>1562</v>
      </c>
      <c r="C1105" s="6" t="s">
        <v>1091</v>
      </c>
      <c r="D1105" s="30" t="s">
        <v>2569</v>
      </c>
      <c r="E1105" s="40">
        <v>1835</v>
      </c>
      <c r="F1105" s="36"/>
      <c r="G1105" s="36"/>
      <c r="H1105" s="9" t="s">
        <v>2543</v>
      </c>
    </row>
    <row r="1106" spans="1:8" s="39" customFormat="1" ht="15" customHeight="1" x14ac:dyDescent="0.25">
      <c r="A1106" s="77">
        <v>1097</v>
      </c>
      <c r="B1106" s="30" t="s">
        <v>2570</v>
      </c>
      <c r="C1106" s="6" t="s">
        <v>1091</v>
      </c>
      <c r="D1106" s="30" t="s">
        <v>2570</v>
      </c>
      <c r="E1106" s="40">
        <v>162</v>
      </c>
      <c r="F1106" s="36"/>
      <c r="G1106" s="36"/>
      <c r="H1106" s="9" t="s">
        <v>2543</v>
      </c>
    </row>
    <row r="1107" spans="1:8" s="39" customFormat="1" ht="15" customHeight="1" x14ac:dyDescent="0.25">
      <c r="A1107" s="51">
        <v>1098</v>
      </c>
      <c r="B1107" s="30" t="s">
        <v>2571</v>
      </c>
      <c r="C1107" s="6" t="s">
        <v>1091</v>
      </c>
      <c r="D1107" s="30" t="s">
        <v>2572</v>
      </c>
      <c r="E1107" s="40">
        <v>2267.33</v>
      </c>
      <c r="F1107" s="36"/>
      <c r="G1107" s="36"/>
      <c r="H1107" s="9" t="s">
        <v>2543</v>
      </c>
    </row>
    <row r="1108" spans="1:8" s="39" customFormat="1" ht="15" customHeight="1" x14ac:dyDescent="0.25">
      <c r="A1108" s="77">
        <v>1099</v>
      </c>
      <c r="B1108" s="30" t="s">
        <v>2577</v>
      </c>
      <c r="C1108" s="6" t="s">
        <v>1091</v>
      </c>
      <c r="D1108" s="30" t="s">
        <v>2578</v>
      </c>
      <c r="E1108" s="22">
        <v>5460</v>
      </c>
      <c r="F1108" s="36"/>
      <c r="G1108" s="36"/>
      <c r="H1108" s="9" t="s">
        <v>2579</v>
      </c>
    </row>
    <row r="1109" spans="1:8" s="39" customFormat="1" ht="15" customHeight="1" x14ac:dyDescent="0.25">
      <c r="A1109" s="51">
        <v>1100</v>
      </c>
      <c r="B1109" s="30" t="s">
        <v>2580</v>
      </c>
      <c r="C1109" s="6" t="s">
        <v>1091</v>
      </c>
      <c r="D1109" s="30" t="s">
        <v>2581</v>
      </c>
      <c r="E1109" s="40">
        <v>9384</v>
      </c>
      <c r="F1109" s="36"/>
      <c r="G1109" s="36"/>
      <c r="H1109" s="9" t="s">
        <v>2579</v>
      </c>
    </row>
    <row r="1110" spans="1:8" s="39" customFormat="1" ht="15" customHeight="1" x14ac:dyDescent="0.25">
      <c r="A1110" s="77">
        <v>1101</v>
      </c>
      <c r="B1110" s="30" t="s">
        <v>2582</v>
      </c>
      <c r="C1110" s="6" t="s">
        <v>1091</v>
      </c>
      <c r="D1110" s="30" t="s">
        <v>2578</v>
      </c>
      <c r="E1110" s="22">
        <v>7289</v>
      </c>
      <c r="F1110" s="36"/>
      <c r="G1110" s="36"/>
      <c r="H1110" s="9" t="s">
        <v>2579</v>
      </c>
    </row>
    <row r="1111" spans="1:8" s="39" customFormat="1" ht="15" customHeight="1" x14ac:dyDescent="0.25">
      <c r="A1111" s="77">
        <v>1102</v>
      </c>
      <c r="B1111" s="30" t="s">
        <v>2583</v>
      </c>
      <c r="C1111" s="6" t="s">
        <v>1088</v>
      </c>
      <c r="D1111" s="30" t="s">
        <v>2584</v>
      </c>
      <c r="E1111" s="40">
        <v>30645</v>
      </c>
      <c r="F1111" s="36"/>
      <c r="G1111" s="36"/>
      <c r="H1111" s="9" t="s">
        <v>2579</v>
      </c>
    </row>
    <row r="1112" spans="1:8" s="39" customFormat="1" ht="15" customHeight="1" x14ac:dyDescent="0.25">
      <c r="A1112" s="77">
        <v>1103</v>
      </c>
      <c r="B1112" s="30" t="s">
        <v>1658</v>
      </c>
      <c r="C1112" s="20" t="s">
        <v>1070</v>
      </c>
      <c r="D1112" s="30" t="s">
        <v>1658</v>
      </c>
      <c r="E1112" s="22">
        <v>1074</v>
      </c>
      <c r="F1112" s="36">
        <v>5240</v>
      </c>
      <c r="G1112" s="36"/>
      <c r="H1112" s="7" t="s">
        <v>2579</v>
      </c>
    </row>
    <row r="1113" spans="1:8" s="39" customFormat="1" ht="15" customHeight="1" x14ac:dyDescent="0.25">
      <c r="A1113" s="51">
        <v>1104</v>
      </c>
      <c r="B1113" s="30" t="s">
        <v>2585</v>
      </c>
      <c r="C1113" s="6" t="s">
        <v>1091</v>
      </c>
      <c r="D1113" s="30" t="s">
        <v>2586</v>
      </c>
      <c r="E1113" s="40">
        <v>3394.05</v>
      </c>
      <c r="F1113" s="36"/>
      <c r="G1113" s="36"/>
      <c r="H1113" s="9" t="s">
        <v>2579</v>
      </c>
    </row>
    <row r="1114" spans="1:8" s="39" customFormat="1" ht="15" customHeight="1" x14ac:dyDescent="0.25">
      <c r="A1114" s="77">
        <v>1105</v>
      </c>
      <c r="B1114" s="30" t="s">
        <v>2587</v>
      </c>
      <c r="C1114" s="6" t="s">
        <v>1487</v>
      </c>
      <c r="D1114" s="30" t="s">
        <v>2588</v>
      </c>
      <c r="E1114" s="40">
        <v>5607.9</v>
      </c>
      <c r="F1114" s="36"/>
      <c r="G1114" s="36"/>
      <c r="H1114" s="9" t="s">
        <v>2579</v>
      </c>
    </row>
    <row r="1115" spans="1:8" s="39" customFormat="1" ht="15" customHeight="1" x14ac:dyDescent="0.25">
      <c r="A1115" s="51">
        <v>1106</v>
      </c>
      <c r="B1115" s="30" t="s">
        <v>2589</v>
      </c>
      <c r="C1115" s="6" t="s">
        <v>1091</v>
      </c>
      <c r="D1115" s="30" t="s">
        <v>2590</v>
      </c>
      <c r="E1115" s="22">
        <v>330</v>
      </c>
      <c r="F1115" s="36">
        <v>342</v>
      </c>
      <c r="G1115" s="36"/>
      <c r="H1115" s="9" t="s">
        <v>2579</v>
      </c>
    </row>
    <row r="1116" spans="1:8" s="39" customFormat="1" ht="15" customHeight="1" x14ac:dyDescent="0.25">
      <c r="A1116" s="77">
        <v>1107</v>
      </c>
      <c r="B1116" s="30" t="s">
        <v>2591</v>
      </c>
      <c r="C1116" s="6" t="s">
        <v>1091</v>
      </c>
      <c r="D1116" s="30" t="s">
        <v>2590</v>
      </c>
      <c r="E1116" s="22">
        <v>660</v>
      </c>
      <c r="F1116" s="36">
        <v>684</v>
      </c>
      <c r="G1116" s="36"/>
      <c r="H1116" s="9" t="s">
        <v>2579</v>
      </c>
    </row>
    <row r="1117" spans="1:8" s="39" customFormat="1" ht="15" customHeight="1" x14ac:dyDescent="0.25">
      <c r="A1117" s="77">
        <v>1108</v>
      </c>
      <c r="B1117" s="30" t="s">
        <v>2592</v>
      </c>
      <c r="C1117" s="6" t="s">
        <v>1295</v>
      </c>
      <c r="D1117" s="30" t="s">
        <v>1320</v>
      </c>
      <c r="E1117" s="40">
        <v>57915</v>
      </c>
      <c r="F1117" s="36"/>
      <c r="G1117" s="36"/>
      <c r="H1117" s="9" t="s">
        <v>2579</v>
      </c>
    </row>
    <row r="1118" spans="1:8" s="39" customFormat="1" ht="15" customHeight="1" x14ac:dyDescent="0.25">
      <c r="A1118" s="77">
        <v>1109</v>
      </c>
      <c r="B1118" s="30" t="s">
        <v>2593</v>
      </c>
      <c r="C1118" s="6" t="s">
        <v>1893</v>
      </c>
      <c r="D1118" s="30" t="s">
        <v>2594</v>
      </c>
      <c r="E1118" s="40">
        <v>16391.7</v>
      </c>
      <c r="F1118" s="36"/>
      <c r="G1118" s="36"/>
      <c r="H1118" s="9" t="s">
        <v>2579</v>
      </c>
    </row>
    <row r="1119" spans="1:8" s="39" customFormat="1" ht="15" customHeight="1" x14ac:dyDescent="0.25">
      <c r="A1119" s="51">
        <v>1110</v>
      </c>
      <c r="B1119" s="30" t="s">
        <v>2641</v>
      </c>
      <c r="C1119" s="6" t="s">
        <v>1091</v>
      </c>
      <c r="D1119" s="30" t="s">
        <v>2642</v>
      </c>
      <c r="E1119" s="22">
        <v>4595</v>
      </c>
      <c r="F1119" s="36"/>
      <c r="G1119" s="36"/>
      <c r="H1119" s="9" t="s">
        <v>2579</v>
      </c>
    </row>
    <row r="1120" spans="1:8" s="39" customFormat="1" ht="15" customHeight="1" x14ac:dyDescent="0.25">
      <c r="A1120" s="77">
        <v>1111</v>
      </c>
      <c r="B1120" s="30" t="s">
        <v>2595</v>
      </c>
      <c r="C1120" s="6" t="s">
        <v>1091</v>
      </c>
      <c r="D1120" s="30" t="s">
        <v>2596</v>
      </c>
      <c r="E1120" s="40">
        <v>5057.04</v>
      </c>
      <c r="F1120" s="36"/>
      <c r="G1120" s="36"/>
      <c r="H1120" s="9" t="s">
        <v>2579</v>
      </c>
    </row>
    <row r="1121" spans="1:8" s="39" customFormat="1" ht="15" customHeight="1" x14ac:dyDescent="0.25">
      <c r="A1121" s="51">
        <v>1112</v>
      </c>
      <c r="B1121" s="30" t="s">
        <v>2597</v>
      </c>
      <c r="C1121" s="6" t="s">
        <v>1091</v>
      </c>
      <c r="D1121" s="30" t="s">
        <v>2556</v>
      </c>
      <c r="E1121" s="40">
        <v>5588</v>
      </c>
      <c r="F1121" s="36"/>
      <c r="G1121" s="36"/>
      <c r="H1121" s="9" t="s">
        <v>2579</v>
      </c>
    </row>
    <row r="1122" spans="1:8" s="39" customFormat="1" ht="15" customHeight="1" x14ac:dyDescent="0.25">
      <c r="A1122" s="77">
        <v>1113</v>
      </c>
      <c r="B1122" s="30" t="s">
        <v>2598</v>
      </c>
      <c r="C1122" s="6" t="s">
        <v>1487</v>
      </c>
      <c r="D1122" s="30" t="s">
        <v>2599</v>
      </c>
      <c r="E1122" s="40">
        <v>3386.6</v>
      </c>
      <c r="F1122" s="36">
        <v>1016</v>
      </c>
      <c r="G1122" s="36"/>
      <c r="H1122" s="9" t="s">
        <v>2579</v>
      </c>
    </row>
    <row r="1123" spans="1:8" s="39" customFormat="1" ht="15" customHeight="1" x14ac:dyDescent="0.25">
      <c r="A1123" s="77">
        <v>1114</v>
      </c>
      <c r="B1123" s="30" t="s">
        <v>2600</v>
      </c>
      <c r="C1123" s="6" t="s">
        <v>1487</v>
      </c>
      <c r="D1123" s="30" t="s">
        <v>2601</v>
      </c>
      <c r="E1123" s="40">
        <v>223708.5</v>
      </c>
      <c r="F1123" s="36">
        <v>80820</v>
      </c>
      <c r="G1123" s="36"/>
      <c r="H1123" s="9" t="s">
        <v>2579</v>
      </c>
    </row>
    <row r="1124" spans="1:8" s="85" customFormat="1" ht="15" customHeight="1" x14ac:dyDescent="0.25">
      <c r="A1124" s="77">
        <v>1115</v>
      </c>
      <c r="B1124" s="80" t="s">
        <v>1936</v>
      </c>
      <c r="C1124" s="81" t="s">
        <v>1939</v>
      </c>
      <c r="D1124" s="80" t="s">
        <v>3851</v>
      </c>
      <c r="E1124" s="82">
        <v>16182</v>
      </c>
      <c r="F1124" s="83"/>
      <c r="G1124" s="83"/>
      <c r="H1124" s="84" t="s">
        <v>2579</v>
      </c>
    </row>
    <row r="1125" spans="1:8" s="39" customFormat="1" ht="42" customHeight="1" x14ac:dyDescent="0.25">
      <c r="A1125" s="51">
        <v>1116</v>
      </c>
      <c r="B1125" s="30" t="s">
        <v>2602</v>
      </c>
      <c r="C1125" s="6" t="s">
        <v>1091</v>
      </c>
      <c r="D1125" s="30" t="s">
        <v>2603</v>
      </c>
      <c r="E1125" s="40">
        <v>167413.5</v>
      </c>
      <c r="F1125" s="36"/>
      <c r="G1125" s="36"/>
      <c r="H1125" s="9" t="s">
        <v>2579</v>
      </c>
    </row>
    <row r="1126" spans="1:8" s="39" customFormat="1" ht="42" customHeight="1" x14ac:dyDescent="0.25">
      <c r="A1126" s="77">
        <v>1117</v>
      </c>
      <c r="B1126" s="30" t="s">
        <v>2604</v>
      </c>
      <c r="C1126" s="6" t="s">
        <v>1091</v>
      </c>
      <c r="D1126" s="30" t="s">
        <v>2603</v>
      </c>
      <c r="E1126" s="40">
        <v>158476.5</v>
      </c>
      <c r="F1126" s="36"/>
      <c r="G1126" s="36"/>
      <c r="H1126" s="9" t="s">
        <v>2579</v>
      </c>
    </row>
    <row r="1127" spans="1:8" s="39" customFormat="1" ht="42" customHeight="1" x14ac:dyDescent="0.25">
      <c r="A1127" s="51">
        <v>1118</v>
      </c>
      <c r="B1127" s="30" t="s">
        <v>3823</v>
      </c>
      <c r="C1127" s="6" t="s">
        <v>1091</v>
      </c>
      <c r="D1127" s="30" t="s">
        <v>2603</v>
      </c>
      <c r="E1127" s="40">
        <v>167430</v>
      </c>
      <c r="F1127" s="36"/>
      <c r="G1127" s="36"/>
      <c r="H1127" s="9" t="s">
        <v>2579</v>
      </c>
    </row>
    <row r="1128" spans="1:8" s="39" customFormat="1" ht="42" customHeight="1" x14ac:dyDescent="0.25">
      <c r="A1128" s="77">
        <v>1119</v>
      </c>
      <c r="B1128" s="30" t="s">
        <v>2605</v>
      </c>
      <c r="C1128" s="6" t="s">
        <v>1091</v>
      </c>
      <c r="D1128" s="30" t="s">
        <v>2603</v>
      </c>
      <c r="E1128" s="40">
        <v>167413.5</v>
      </c>
      <c r="F1128" s="36"/>
      <c r="G1128" s="36"/>
      <c r="H1128" s="9" t="s">
        <v>2579</v>
      </c>
    </row>
    <row r="1129" spans="1:8" s="39" customFormat="1" ht="15" customHeight="1" x14ac:dyDescent="0.25">
      <c r="A1129" s="77">
        <v>1120</v>
      </c>
      <c r="B1129" s="30" t="s">
        <v>2606</v>
      </c>
      <c r="C1129" s="6" t="s">
        <v>1091</v>
      </c>
      <c r="D1129" s="30" t="s">
        <v>2607</v>
      </c>
      <c r="E1129" s="40">
        <v>3109.05</v>
      </c>
      <c r="F1129" s="36">
        <v>2468</v>
      </c>
      <c r="G1129" s="36"/>
      <c r="H1129" s="9" t="s">
        <v>2579</v>
      </c>
    </row>
    <row r="1130" spans="1:8" s="39" customFormat="1" ht="15" customHeight="1" x14ac:dyDescent="0.25">
      <c r="A1130" s="77">
        <v>1121</v>
      </c>
      <c r="B1130" s="30" t="s">
        <v>2608</v>
      </c>
      <c r="C1130" s="6" t="s">
        <v>1091</v>
      </c>
      <c r="D1130" s="30" t="s">
        <v>2609</v>
      </c>
      <c r="E1130" s="40">
        <v>4295</v>
      </c>
      <c r="F1130" s="36">
        <v>4532</v>
      </c>
      <c r="G1130" s="36"/>
      <c r="H1130" s="9" t="s">
        <v>2579</v>
      </c>
    </row>
    <row r="1131" spans="1:8" s="39" customFormat="1" ht="15" customHeight="1" x14ac:dyDescent="0.25">
      <c r="A1131" s="51">
        <v>1122</v>
      </c>
      <c r="B1131" s="30" t="s">
        <v>2643</v>
      </c>
      <c r="C1131" s="6" t="s">
        <v>1893</v>
      </c>
      <c r="D1131" s="30" t="s">
        <v>2644</v>
      </c>
      <c r="E1131" s="22">
        <v>1005134</v>
      </c>
      <c r="F1131" s="36">
        <v>1060719</v>
      </c>
      <c r="G1131" s="36"/>
      <c r="H1131" s="9" t="s">
        <v>2579</v>
      </c>
    </row>
    <row r="1132" spans="1:8" s="39" customFormat="1" ht="15" customHeight="1" x14ac:dyDescent="0.25">
      <c r="A1132" s="77">
        <v>1123</v>
      </c>
      <c r="B1132" s="30" t="s">
        <v>2610</v>
      </c>
      <c r="C1132" s="6" t="s">
        <v>1091</v>
      </c>
      <c r="D1132" s="30" t="s">
        <v>2611</v>
      </c>
      <c r="E1132" s="40">
        <v>726.15</v>
      </c>
      <c r="F1132" s="36">
        <v>594</v>
      </c>
      <c r="G1132" s="36"/>
      <c r="H1132" s="9" t="s">
        <v>2579</v>
      </c>
    </row>
    <row r="1133" spans="1:8" s="39" customFormat="1" ht="15" customHeight="1" x14ac:dyDescent="0.25">
      <c r="A1133" s="51">
        <v>1124</v>
      </c>
      <c r="B1133" s="30" t="s">
        <v>2612</v>
      </c>
      <c r="C1133" s="6" t="s">
        <v>1091</v>
      </c>
      <c r="D1133" s="30" t="s">
        <v>2611</v>
      </c>
      <c r="E1133" s="40">
        <v>1833</v>
      </c>
      <c r="F1133" s="36">
        <v>1888</v>
      </c>
      <c r="G1133" s="36"/>
      <c r="H1133" s="9" t="s">
        <v>2579</v>
      </c>
    </row>
    <row r="1134" spans="1:8" s="39" customFormat="1" ht="15" customHeight="1" x14ac:dyDescent="0.25">
      <c r="A1134" s="77">
        <v>1125</v>
      </c>
      <c r="B1134" s="30" t="s">
        <v>2613</v>
      </c>
      <c r="C1134" s="6" t="s">
        <v>2015</v>
      </c>
      <c r="D1134" s="30" t="s">
        <v>2614</v>
      </c>
      <c r="E1134" s="22">
        <v>9825</v>
      </c>
      <c r="F1134" s="36">
        <v>10368</v>
      </c>
      <c r="G1134" s="36"/>
      <c r="H1134" s="9" t="s">
        <v>2579</v>
      </c>
    </row>
    <row r="1135" spans="1:8" s="39" customFormat="1" ht="15" customHeight="1" x14ac:dyDescent="0.25">
      <c r="A1135" s="77">
        <v>1126</v>
      </c>
      <c r="B1135" s="30" t="s">
        <v>2615</v>
      </c>
      <c r="C1135" s="6" t="s">
        <v>2015</v>
      </c>
      <c r="D1135" s="30" t="s">
        <v>2616</v>
      </c>
      <c r="E1135" s="22">
        <v>14737</v>
      </c>
      <c r="F1135" s="36">
        <v>15553</v>
      </c>
      <c r="G1135" s="36"/>
      <c r="H1135" s="9" t="s">
        <v>2579</v>
      </c>
    </row>
    <row r="1136" spans="1:8" s="39" customFormat="1" ht="15" customHeight="1" x14ac:dyDescent="0.25">
      <c r="A1136" s="77">
        <v>1127</v>
      </c>
      <c r="B1136" s="30" t="s">
        <v>2617</v>
      </c>
      <c r="C1136" s="6" t="s">
        <v>2015</v>
      </c>
      <c r="D1136" s="30" t="s">
        <v>2616</v>
      </c>
      <c r="E1136" s="22">
        <v>4912</v>
      </c>
      <c r="F1136" s="36">
        <v>5184</v>
      </c>
      <c r="G1136" s="36"/>
      <c r="H1136" s="9" t="s">
        <v>2579</v>
      </c>
    </row>
    <row r="1137" spans="1:8" s="39" customFormat="1" ht="15" customHeight="1" x14ac:dyDescent="0.25">
      <c r="A1137" s="51">
        <v>1128</v>
      </c>
      <c r="B1137" s="30" t="s">
        <v>2618</v>
      </c>
      <c r="C1137" s="6" t="s">
        <v>1091</v>
      </c>
      <c r="D1137" s="30" t="s">
        <v>2619</v>
      </c>
      <c r="E1137" s="40">
        <v>7624.8</v>
      </c>
      <c r="F1137" s="36">
        <v>7483</v>
      </c>
      <c r="G1137" s="36"/>
      <c r="H1137" s="9" t="s">
        <v>2579</v>
      </c>
    </row>
    <row r="1138" spans="1:8" s="39" customFormat="1" ht="15" customHeight="1" x14ac:dyDescent="0.25">
      <c r="A1138" s="77">
        <v>1129</v>
      </c>
      <c r="B1138" s="30" t="s">
        <v>3794</v>
      </c>
      <c r="C1138" s="6" t="s">
        <v>1091</v>
      </c>
      <c r="D1138" s="30" t="s">
        <v>2619</v>
      </c>
      <c r="E1138" s="40">
        <v>7459</v>
      </c>
      <c r="F1138" s="36">
        <v>14966</v>
      </c>
      <c r="G1138" s="36"/>
      <c r="H1138" s="9" t="s">
        <v>2579</v>
      </c>
    </row>
    <row r="1139" spans="1:8" s="39" customFormat="1" ht="15" customHeight="1" x14ac:dyDescent="0.25">
      <c r="A1139" s="51">
        <v>1130</v>
      </c>
      <c r="B1139" s="30" t="s">
        <v>2620</v>
      </c>
      <c r="C1139" s="6" t="s">
        <v>1091</v>
      </c>
      <c r="D1139" s="30" t="s">
        <v>2619</v>
      </c>
      <c r="E1139" s="40">
        <v>7624.8</v>
      </c>
      <c r="F1139" s="36">
        <v>3741</v>
      </c>
      <c r="G1139" s="36"/>
      <c r="H1139" s="9" t="s">
        <v>2579</v>
      </c>
    </row>
    <row r="1140" spans="1:8" s="39" customFormat="1" ht="15" customHeight="1" x14ac:dyDescent="0.25">
      <c r="A1140" s="77">
        <v>1131</v>
      </c>
      <c r="B1140" s="30" t="s">
        <v>2639</v>
      </c>
      <c r="C1140" s="6" t="s">
        <v>1091</v>
      </c>
      <c r="D1140" s="30" t="s">
        <v>2640</v>
      </c>
      <c r="E1140" s="22">
        <v>974</v>
      </c>
      <c r="F1140" s="36"/>
      <c r="G1140" s="36"/>
      <c r="H1140" s="9" t="s">
        <v>2579</v>
      </c>
    </row>
    <row r="1141" spans="1:8" s="39" customFormat="1" ht="15" customHeight="1" x14ac:dyDescent="0.25">
      <c r="A1141" s="77">
        <v>1132</v>
      </c>
      <c r="B1141" s="30" t="s">
        <v>2621</v>
      </c>
      <c r="C1141" s="6" t="s">
        <v>1091</v>
      </c>
      <c r="D1141" s="30" t="s">
        <v>2622</v>
      </c>
      <c r="E1141" s="40">
        <v>1380</v>
      </c>
      <c r="F1141" s="36"/>
      <c r="G1141" s="36"/>
      <c r="H1141" s="9" t="s">
        <v>2579</v>
      </c>
    </row>
    <row r="1142" spans="1:8" s="39" customFormat="1" ht="22.5" customHeight="1" x14ac:dyDescent="0.25">
      <c r="A1142" s="77">
        <v>1133</v>
      </c>
      <c r="B1142" s="30" t="s">
        <v>2623</v>
      </c>
      <c r="C1142" s="6" t="s">
        <v>1091</v>
      </c>
      <c r="D1142" s="30" t="s">
        <v>2665</v>
      </c>
      <c r="E1142" s="22">
        <v>4000</v>
      </c>
      <c r="F1142" s="36"/>
      <c r="G1142" s="36"/>
      <c r="H1142" s="9" t="s">
        <v>2579</v>
      </c>
    </row>
    <row r="1143" spans="1:8" s="39" customFormat="1" ht="15" customHeight="1" x14ac:dyDescent="0.25">
      <c r="A1143" s="51">
        <v>1134</v>
      </c>
      <c r="B1143" s="30" t="s">
        <v>2625</v>
      </c>
      <c r="C1143" s="6" t="s">
        <v>1091</v>
      </c>
      <c r="D1143" s="30" t="s">
        <v>2626</v>
      </c>
      <c r="E1143" s="22">
        <v>1419</v>
      </c>
      <c r="F1143" s="36">
        <v>1376</v>
      </c>
      <c r="G1143" s="36"/>
      <c r="H1143" s="9" t="s">
        <v>2579</v>
      </c>
    </row>
    <row r="1144" spans="1:8" s="39" customFormat="1" ht="22.5" customHeight="1" x14ac:dyDescent="0.25">
      <c r="A1144" s="77">
        <v>1135</v>
      </c>
      <c r="B1144" s="30" t="s">
        <v>2627</v>
      </c>
      <c r="C1144" s="6" t="s">
        <v>1091</v>
      </c>
      <c r="D1144" s="30" t="s">
        <v>2626</v>
      </c>
      <c r="E1144" s="22">
        <v>2838</v>
      </c>
      <c r="F1144" s="36">
        <v>2752</v>
      </c>
      <c r="G1144" s="36"/>
      <c r="H1144" s="9" t="s">
        <v>2579</v>
      </c>
    </row>
    <row r="1145" spans="1:8" s="39" customFormat="1" ht="15" customHeight="1" x14ac:dyDescent="0.25">
      <c r="A1145" s="51">
        <v>1136</v>
      </c>
      <c r="B1145" s="30" t="s">
        <v>2628</v>
      </c>
      <c r="C1145" s="6" t="s">
        <v>1091</v>
      </c>
      <c r="D1145" s="30" t="s">
        <v>2626</v>
      </c>
      <c r="E1145" s="22">
        <v>355</v>
      </c>
      <c r="F1145" s="36">
        <v>344</v>
      </c>
      <c r="G1145" s="36"/>
      <c r="H1145" s="9" t="s">
        <v>2579</v>
      </c>
    </row>
    <row r="1146" spans="1:8" s="39" customFormat="1" ht="15" customHeight="1" x14ac:dyDescent="0.25">
      <c r="A1146" s="77">
        <v>1137</v>
      </c>
      <c r="B1146" s="30" t="s">
        <v>3758</v>
      </c>
      <c r="C1146" s="6" t="s">
        <v>1091</v>
      </c>
      <c r="D1146" s="30" t="s">
        <v>2626</v>
      </c>
      <c r="E1146" s="22">
        <v>710</v>
      </c>
      <c r="F1146" s="36">
        <v>688</v>
      </c>
      <c r="G1146" s="36"/>
      <c r="H1146" s="9" t="s">
        <v>2579</v>
      </c>
    </row>
    <row r="1147" spans="1:8" s="39" customFormat="1" ht="15" customHeight="1" x14ac:dyDescent="0.25">
      <c r="A1147" s="77">
        <v>1138</v>
      </c>
      <c r="B1147" s="30" t="s">
        <v>2629</v>
      </c>
      <c r="C1147" s="6" t="s">
        <v>1091</v>
      </c>
      <c r="D1147" s="30" t="s">
        <v>2624</v>
      </c>
      <c r="E1147" s="22">
        <v>4800</v>
      </c>
      <c r="F1147" s="36"/>
      <c r="G1147" s="36"/>
      <c r="H1147" s="9" t="s">
        <v>2579</v>
      </c>
    </row>
    <row r="1148" spans="1:8" s="39" customFormat="1" ht="15" customHeight="1" x14ac:dyDescent="0.25">
      <c r="A1148" s="77">
        <v>1139</v>
      </c>
      <c r="B1148" s="30" t="s">
        <v>2630</v>
      </c>
      <c r="C1148" s="6" t="s">
        <v>1091</v>
      </c>
      <c r="D1148" s="30" t="s">
        <v>2624</v>
      </c>
      <c r="E1148" s="22">
        <v>6000</v>
      </c>
      <c r="F1148" s="36"/>
      <c r="G1148" s="36"/>
      <c r="H1148" s="9" t="s">
        <v>2579</v>
      </c>
    </row>
    <row r="1149" spans="1:8" s="39" customFormat="1" ht="15" customHeight="1" x14ac:dyDescent="0.25">
      <c r="A1149" s="51">
        <v>1140</v>
      </c>
      <c r="B1149" s="30" t="s">
        <v>2631</v>
      </c>
      <c r="C1149" s="6" t="s">
        <v>1091</v>
      </c>
      <c r="D1149" s="30" t="s">
        <v>2632</v>
      </c>
      <c r="E1149" s="22">
        <v>1430</v>
      </c>
      <c r="F1149" s="36">
        <v>1338</v>
      </c>
      <c r="G1149" s="36"/>
      <c r="H1149" s="9" t="s">
        <v>2579</v>
      </c>
    </row>
    <row r="1150" spans="1:8" s="39" customFormat="1" ht="15" customHeight="1" x14ac:dyDescent="0.25">
      <c r="A1150" s="77">
        <v>1141</v>
      </c>
      <c r="B1150" s="30" t="s">
        <v>2633</v>
      </c>
      <c r="C1150" s="6" t="s">
        <v>1091</v>
      </c>
      <c r="D1150" s="30" t="s">
        <v>2634</v>
      </c>
      <c r="E1150" s="22">
        <v>1457</v>
      </c>
      <c r="F1150" s="36">
        <v>2240</v>
      </c>
      <c r="G1150" s="36"/>
      <c r="H1150" s="9" t="s">
        <v>2579</v>
      </c>
    </row>
    <row r="1151" spans="1:8" s="39" customFormat="1" ht="15" customHeight="1" x14ac:dyDescent="0.25">
      <c r="A1151" s="51">
        <v>1142</v>
      </c>
      <c r="B1151" s="30" t="s">
        <v>2635</v>
      </c>
      <c r="C1151" s="6" t="s">
        <v>1091</v>
      </c>
      <c r="D1151" s="30" t="s">
        <v>2634</v>
      </c>
      <c r="E1151" s="22">
        <v>1457</v>
      </c>
      <c r="F1151" s="36">
        <v>2240</v>
      </c>
      <c r="G1151" s="36"/>
      <c r="H1151" s="9" t="s">
        <v>2579</v>
      </c>
    </row>
    <row r="1152" spans="1:8" s="39" customFormat="1" ht="15" customHeight="1" x14ac:dyDescent="0.25">
      <c r="A1152" s="77">
        <v>1143</v>
      </c>
      <c r="B1152" s="30" t="s">
        <v>2636</v>
      </c>
      <c r="C1152" s="6" t="s">
        <v>1091</v>
      </c>
      <c r="D1152" s="30" t="s">
        <v>2634</v>
      </c>
      <c r="E1152" s="22">
        <v>1430</v>
      </c>
      <c r="F1152" s="36">
        <v>1904</v>
      </c>
      <c r="G1152" s="36"/>
      <c r="H1152" s="9" t="s">
        <v>2579</v>
      </c>
    </row>
    <row r="1153" spans="1:8" s="39" customFormat="1" ht="15" customHeight="1" x14ac:dyDescent="0.25">
      <c r="A1153" s="77">
        <v>1144</v>
      </c>
      <c r="B1153" s="30" t="s">
        <v>2637</v>
      </c>
      <c r="C1153" s="6" t="s">
        <v>1091</v>
      </c>
      <c r="D1153" s="30" t="s">
        <v>2638</v>
      </c>
      <c r="E1153" s="22">
        <v>1430</v>
      </c>
      <c r="F1153" s="36">
        <v>1120</v>
      </c>
      <c r="G1153" s="36"/>
      <c r="H1153" s="9" t="s">
        <v>2579</v>
      </c>
    </row>
    <row r="1154" spans="1:8" s="39" customFormat="1" ht="15" customHeight="1" x14ac:dyDescent="0.25">
      <c r="A1154" s="77">
        <v>1145</v>
      </c>
      <c r="B1154" s="20" t="s">
        <v>2316</v>
      </c>
      <c r="C1154" s="20" t="s">
        <v>1091</v>
      </c>
      <c r="D1154" s="20" t="s">
        <v>3855</v>
      </c>
      <c r="E1154" s="40">
        <v>7459</v>
      </c>
      <c r="F1154" s="35"/>
      <c r="G1154" s="35"/>
      <c r="H1154" s="7" t="s">
        <v>3856</v>
      </c>
    </row>
    <row r="1155" spans="1:8" s="39" customFormat="1" ht="15" customHeight="1" x14ac:dyDescent="0.25">
      <c r="A1155" s="51">
        <v>1146</v>
      </c>
      <c r="B1155" s="21" t="s">
        <v>2650</v>
      </c>
      <c r="C1155" s="20" t="s">
        <v>1716</v>
      </c>
      <c r="D1155" s="21" t="s">
        <v>2651</v>
      </c>
      <c r="E1155" s="24">
        <v>19818</v>
      </c>
      <c r="F1155" s="34">
        <v>20866</v>
      </c>
      <c r="G1155" s="34"/>
      <c r="H1155" s="7" t="s">
        <v>2647</v>
      </c>
    </row>
    <row r="1156" spans="1:8" s="39" customFormat="1" ht="15" customHeight="1" x14ac:dyDescent="0.25">
      <c r="A1156" s="77">
        <v>1147</v>
      </c>
      <c r="B1156" s="21" t="s">
        <v>2648</v>
      </c>
      <c r="C1156" s="20" t="s">
        <v>1716</v>
      </c>
      <c r="D1156" s="21" t="s">
        <v>2649</v>
      </c>
      <c r="E1156" s="24">
        <v>92950</v>
      </c>
      <c r="F1156" s="35"/>
      <c r="G1156" s="35"/>
      <c r="H1156" s="7" t="s">
        <v>2647</v>
      </c>
    </row>
    <row r="1157" spans="1:8" s="39" customFormat="1" ht="22.5" customHeight="1" x14ac:dyDescent="0.25">
      <c r="A1157" s="51">
        <v>1148</v>
      </c>
      <c r="B1157" s="21" t="s">
        <v>2645</v>
      </c>
      <c r="C1157" s="20" t="s">
        <v>1716</v>
      </c>
      <c r="D1157" s="21" t="s">
        <v>2646</v>
      </c>
      <c r="E1157" s="24">
        <v>33187</v>
      </c>
      <c r="F1157" s="34">
        <v>35022</v>
      </c>
      <c r="G1157" s="34"/>
      <c r="H1157" s="7" t="s">
        <v>2647</v>
      </c>
    </row>
    <row r="1158" spans="1:8" s="39" customFormat="1" ht="15" customHeight="1" x14ac:dyDescent="0.25">
      <c r="A1158" s="77">
        <v>1149</v>
      </c>
      <c r="B1158" s="30" t="s">
        <v>2652</v>
      </c>
      <c r="C1158" s="20" t="s">
        <v>1716</v>
      </c>
      <c r="D1158" s="30" t="s">
        <v>2653</v>
      </c>
      <c r="E1158" s="40">
        <v>293760</v>
      </c>
      <c r="F1158" s="36">
        <v>152097</v>
      </c>
      <c r="G1158" s="36"/>
      <c r="H1158" s="9" t="s">
        <v>2647</v>
      </c>
    </row>
    <row r="1159" spans="1:8" s="39" customFormat="1" ht="15" customHeight="1" x14ac:dyDescent="0.25">
      <c r="A1159" s="77">
        <v>1150</v>
      </c>
      <c r="B1159" s="30" t="s">
        <v>2654</v>
      </c>
      <c r="C1159" s="6" t="s">
        <v>1085</v>
      </c>
      <c r="D1159" s="30" t="s">
        <v>2655</v>
      </c>
      <c r="E1159" s="40">
        <v>48519</v>
      </c>
      <c r="F1159" s="36"/>
      <c r="G1159" s="36"/>
      <c r="H1159" s="9" t="s">
        <v>2656</v>
      </c>
    </row>
    <row r="1160" spans="1:8" s="39" customFormat="1" ht="22.5" customHeight="1" x14ac:dyDescent="0.25">
      <c r="A1160" s="77">
        <v>1151</v>
      </c>
      <c r="B1160" s="30" t="s">
        <v>2657</v>
      </c>
      <c r="C1160" s="6" t="s">
        <v>2253</v>
      </c>
      <c r="D1160" s="30" t="s">
        <v>2658</v>
      </c>
      <c r="E1160" s="40">
        <v>82822.5</v>
      </c>
      <c r="F1160" s="36"/>
      <c r="G1160" s="36"/>
      <c r="H1160" s="9" t="s">
        <v>2656</v>
      </c>
    </row>
    <row r="1161" spans="1:8" s="39" customFormat="1" ht="15" customHeight="1" x14ac:dyDescent="0.25">
      <c r="A1161" s="51">
        <v>1152</v>
      </c>
      <c r="B1161" s="30" t="s">
        <v>2659</v>
      </c>
      <c r="C1161" s="6" t="s">
        <v>1091</v>
      </c>
      <c r="D1161" s="30" t="s">
        <v>2659</v>
      </c>
      <c r="E1161" s="40">
        <v>126.69</v>
      </c>
      <c r="F1161" s="36"/>
      <c r="G1161" s="36"/>
      <c r="H1161" s="9" t="s">
        <v>2660</v>
      </c>
    </row>
    <row r="1162" spans="1:8" s="39" customFormat="1" ht="15" customHeight="1" x14ac:dyDescent="0.25">
      <c r="A1162" s="77">
        <v>1153</v>
      </c>
      <c r="B1162" s="30" t="s">
        <v>2661</v>
      </c>
      <c r="C1162" s="6" t="s">
        <v>1091</v>
      </c>
      <c r="D1162" s="30" t="s">
        <v>2662</v>
      </c>
      <c r="E1162" s="40">
        <v>7470</v>
      </c>
      <c r="F1162" s="36"/>
      <c r="G1162" s="36"/>
      <c r="H1162" s="9" t="s">
        <v>2663</v>
      </c>
    </row>
    <row r="1163" spans="1:8" s="39" customFormat="1" ht="15" customHeight="1" x14ac:dyDescent="0.25">
      <c r="A1163" s="51">
        <v>1154</v>
      </c>
      <c r="B1163" s="30" t="s">
        <v>2664</v>
      </c>
      <c r="C1163" s="6" t="s">
        <v>1091</v>
      </c>
      <c r="D1163" s="30" t="s">
        <v>2665</v>
      </c>
      <c r="E1163" s="40">
        <v>18482.400000000001</v>
      </c>
      <c r="F1163" s="36"/>
      <c r="G1163" s="36"/>
      <c r="H1163" s="9" t="s">
        <v>2663</v>
      </c>
    </row>
    <row r="1164" spans="1:8" s="39" customFormat="1" ht="15" customHeight="1" x14ac:dyDescent="0.25">
      <c r="A1164" s="77">
        <v>1155</v>
      </c>
      <c r="B1164" s="30" t="s">
        <v>2666</v>
      </c>
      <c r="C1164" s="6" t="s">
        <v>3943</v>
      </c>
      <c r="D1164" s="30" t="s">
        <v>2667</v>
      </c>
      <c r="E1164" s="29">
        <v>29528</v>
      </c>
      <c r="F1164" s="38">
        <v>31818</v>
      </c>
      <c r="G1164" s="38"/>
      <c r="H1164" s="9" t="s">
        <v>2668</v>
      </c>
    </row>
    <row r="1165" spans="1:8" s="39" customFormat="1" ht="15" customHeight="1" x14ac:dyDescent="0.25">
      <c r="A1165" s="77">
        <v>1156</v>
      </c>
      <c r="B1165" s="30" t="s">
        <v>2669</v>
      </c>
      <c r="C1165" s="6" t="s">
        <v>1091</v>
      </c>
      <c r="D1165" s="30" t="s">
        <v>2670</v>
      </c>
      <c r="E1165" s="40">
        <v>23139</v>
      </c>
      <c r="F1165" s="36"/>
      <c r="G1165" s="36"/>
      <c r="H1165" s="9" t="s">
        <v>2668</v>
      </c>
    </row>
    <row r="1166" spans="1:8" s="39" customFormat="1" ht="15" customHeight="1" x14ac:dyDescent="0.25">
      <c r="A1166" s="77">
        <v>1157</v>
      </c>
      <c r="B1166" s="30" t="s">
        <v>2671</v>
      </c>
      <c r="C1166" s="6" t="s">
        <v>1431</v>
      </c>
      <c r="D1166" s="30" t="s">
        <v>1292</v>
      </c>
      <c r="E1166" s="40">
        <v>106039.2</v>
      </c>
      <c r="F1166" s="36">
        <v>16753</v>
      </c>
      <c r="G1166" s="36"/>
      <c r="H1166" s="9" t="s">
        <v>2672</v>
      </c>
    </row>
    <row r="1167" spans="1:8" s="39" customFormat="1" ht="22.5" customHeight="1" x14ac:dyDescent="0.25">
      <c r="A1167" s="51">
        <v>1158</v>
      </c>
      <c r="B1167" s="30" t="s">
        <v>1778</v>
      </c>
      <c r="C1167" s="6" t="s">
        <v>1091</v>
      </c>
      <c r="D1167" s="30" t="s">
        <v>2673</v>
      </c>
      <c r="E1167" s="40">
        <v>8559</v>
      </c>
      <c r="F1167" s="36"/>
      <c r="G1167" s="36"/>
      <c r="H1167" s="9" t="s">
        <v>2674</v>
      </c>
    </row>
    <row r="1168" spans="1:8" s="39" customFormat="1" ht="15" customHeight="1" x14ac:dyDescent="0.25">
      <c r="A1168" s="77">
        <v>1159</v>
      </c>
      <c r="B1168" s="30" t="s">
        <v>2675</v>
      </c>
      <c r="C1168" s="6" t="s">
        <v>1091</v>
      </c>
      <c r="D1168" s="30" t="s">
        <v>2676</v>
      </c>
      <c r="E1168" s="40">
        <v>6669.3</v>
      </c>
      <c r="F1168" s="36"/>
      <c r="G1168" s="36"/>
      <c r="H1168" s="9" t="s">
        <v>2674</v>
      </c>
    </row>
    <row r="1169" spans="1:8" s="39" customFormat="1" ht="15" customHeight="1" x14ac:dyDescent="0.25">
      <c r="A1169" s="51">
        <v>1160</v>
      </c>
      <c r="B1169" s="30" t="s">
        <v>2677</v>
      </c>
      <c r="C1169" s="6" t="s">
        <v>1091</v>
      </c>
      <c r="D1169" s="30" t="s">
        <v>2678</v>
      </c>
      <c r="E1169" s="40">
        <v>9063.9</v>
      </c>
      <c r="F1169" s="36"/>
      <c r="G1169" s="36"/>
      <c r="H1169" s="9" t="s">
        <v>2674</v>
      </c>
    </row>
    <row r="1170" spans="1:8" s="39" customFormat="1" ht="15" customHeight="1" x14ac:dyDescent="0.25">
      <c r="A1170" s="77">
        <v>1161</v>
      </c>
      <c r="B1170" s="30" t="s">
        <v>2891</v>
      </c>
      <c r="C1170" s="6" t="s">
        <v>2857</v>
      </c>
      <c r="D1170" s="30" t="s">
        <v>2892</v>
      </c>
      <c r="E1170" s="22">
        <v>62905</v>
      </c>
      <c r="F1170" s="36"/>
      <c r="G1170" s="36"/>
      <c r="H1170" s="9" t="s">
        <v>2871</v>
      </c>
    </row>
    <row r="1171" spans="1:8" s="39" customFormat="1" ht="15" customHeight="1" x14ac:dyDescent="0.25">
      <c r="A1171" s="77">
        <v>1162</v>
      </c>
      <c r="B1171" s="30" t="s">
        <v>2874</v>
      </c>
      <c r="C1171" s="6" t="s">
        <v>1893</v>
      </c>
      <c r="D1171" s="30" t="s">
        <v>2875</v>
      </c>
      <c r="E1171" s="22">
        <v>45122</v>
      </c>
      <c r="F1171" s="36">
        <v>46810</v>
      </c>
      <c r="G1171" s="36"/>
      <c r="H1171" s="9" t="s">
        <v>2871</v>
      </c>
    </row>
    <row r="1172" spans="1:8" s="39" customFormat="1" ht="15" customHeight="1" x14ac:dyDescent="0.25">
      <c r="A1172" s="77">
        <v>1163</v>
      </c>
      <c r="B1172" s="30" t="s">
        <v>2895</v>
      </c>
      <c r="C1172" s="6" t="s">
        <v>1091</v>
      </c>
      <c r="D1172" s="30" t="s">
        <v>2896</v>
      </c>
      <c r="E1172" s="22">
        <v>9111</v>
      </c>
      <c r="F1172" s="36"/>
      <c r="G1172" s="36"/>
      <c r="H1172" s="9" t="s">
        <v>2871</v>
      </c>
    </row>
    <row r="1173" spans="1:8" s="39" customFormat="1" ht="15" customHeight="1" x14ac:dyDescent="0.25">
      <c r="A1173" s="51">
        <v>1164</v>
      </c>
      <c r="B1173" s="30" t="s">
        <v>2897</v>
      </c>
      <c r="C1173" s="6" t="s">
        <v>1091</v>
      </c>
      <c r="D1173" s="30" t="s">
        <v>2896</v>
      </c>
      <c r="E1173" s="22">
        <v>5372</v>
      </c>
      <c r="F1173" s="36"/>
      <c r="G1173" s="36"/>
      <c r="H1173" s="9" t="s">
        <v>2871</v>
      </c>
    </row>
    <row r="1174" spans="1:8" s="39" customFormat="1" ht="15" customHeight="1" x14ac:dyDescent="0.25">
      <c r="A1174" s="77">
        <v>1165</v>
      </c>
      <c r="B1174" s="30" t="s">
        <v>2906</v>
      </c>
      <c r="C1174" s="6" t="s">
        <v>1091</v>
      </c>
      <c r="D1174" s="30" t="s">
        <v>2907</v>
      </c>
      <c r="E1174" s="22">
        <v>7828</v>
      </c>
      <c r="F1174" s="36"/>
      <c r="G1174" s="36"/>
      <c r="H1174" s="9" t="s">
        <v>2871</v>
      </c>
    </row>
    <row r="1175" spans="1:8" s="39" customFormat="1" ht="15" customHeight="1" x14ac:dyDescent="0.25">
      <c r="A1175" s="51">
        <v>1166</v>
      </c>
      <c r="B1175" s="30" t="s">
        <v>2908</v>
      </c>
      <c r="C1175" s="6" t="s">
        <v>1091</v>
      </c>
      <c r="D1175" s="30" t="s">
        <v>2907</v>
      </c>
      <c r="E1175" s="22">
        <v>13457</v>
      </c>
      <c r="F1175" s="36"/>
      <c r="G1175" s="36"/>
      <c r="H1175" s="9" t="s">
        <v>2871</v>
      </c>
    </row>
    <row r="1176" spans="1:8" s="39" customFormat="1" ht="15" customHeight="1" x14ac:dyDescent="0.25">
      <c r="A1176" s="77">
        <v>1167</v>
      </c>
      <c r="B1176" s="30" t="s">
        <v>1777</v>
      </c>
      <c r="C1176" s="6" t="s">
        <v>1091</v>
      </c>
      <c r="D1176" s="30" t="s">
        <v>2673</v>
      </c>
      <c r="E1176" s="22">
        <v>6340</v>
      </c>
      <c r="F1176" s="36"/>
      <c r="G1176" s="36"/>
      <c r="H1176" s="9" t="s">
        <v>2871</v>
      </c>
    </row>
    <row r="1177" spans="1:8" s="39" customFormat="1" ht="15" customHeight="1" x14ac:dyDescent="0.25">
      <c r="A1177" s="77">
        <v>1168</v>
      </c>
      <c r="B1177" s="30" t="s">
        <v>2890</v>
      </c>
      <c r="C1177" s="6" t="s">
        <v>1091</v>
      </c>
      <c r="D1177" s="30" t="s">
        <v>2673</v>
      </c>
      <c r="E1177" s="22">
        <v>12058</v>
      </c>
      <c r="F1177" s="36"/>
      <c r="G1177" s="36"/>
      <c r="H1177" s="9" t="s">
        <v>2871</v>
      </c>
    </row>
    <row r="1178" spans="1:8" s="39" customFormat="1" ht="15" customHeight="1" x14ac:dyDescent="0.25">
      <c r="A1178" s="77">
        <v>1169</v>
      </c>
      <c r="B1178" s="30" t="s">
        <v>2876</v>
      </c>
      <c r="C1178" s="6" t="s">
        <v>1091</v>
      </c>
      <c r="D1178" s="30" t="s">
        <v>2877</v>
      </c>
      <c r="E1178" s="22">
        <v>6064</v>
      </c>
      <c r="F1178" s="36">
        <v>1410</v>
      </c>
      <c r="G1178" s="36"/>
      <c r="H1178" s="9" t="s">
        <v>2871</v>
      </c>
    </row>
    <row r="1179" spans="1:8" s="39" customFormat="1" ht="15" customHeight="1" x14ac:dyDescent="0.25">
      <c r="A1179" s="51">
        <v>1170</v>
      </c>
      <c r="B1179" s="30" t="s">
        <v>2689</v>
      </c>
      <c r="C1179" s="6" t="s">
        <v>1091</v>
      </c>
      <c r="D1179" s="30" t="s">
        <v>2882</v>
      </c>
      <c r="E1179" s="22">
        <v>4985</v>
      </c>
      <c r="F1179" s="36">
        <v>829</v>
      </c>
      <c r="G1179" s="36"/>
      <c r="H1179" s="9" t="s">
        <v>2871</v>
      </c>
    </row>
    <row r="1180" spans="1:8" s="39" customFormat="1" ht="15" customHeight="1" x14ac:dyDescent="0.25">
      <c r="A1180" s="77">
        <v>1171</v>
      </c>
      <c r="B1180" s="30" t="s">
        <v>3766</v>
      </c>
      <c r="C1180" s="20" t="s">
        <v>1091</v>
      </c>
      <c r="D1180" s="30" t="s">
        <v>3767</v>
      </c>
      <c r="E1180" s="53">
        <v>6309</v>
      </c>
      <c r="F1180" s="87"/>
      <c r="G1180" s="87"/>
      <c r="H1180" s="9" t="s">
        <v>2871</v>
      </c>
    </row>
    <row r="1181" spans="1:8" s="39" customFormat="1" ht="15" customHeight="1" x14ac:dyDescent="0.25">
      <c r="A1181" s="51">
        <v>1172</v>
      </c>
      <c r="B1181" s="30" t="s">
        <v>2888</v>
      </c>
      <c r="C1181" s="6" t="s">
        <v>1091</v>
      </c>
      <c r="D1181" s="30" t="s">
        <v>2889</v>
      </c>
      <c r="E1181" s="22">
        <v>3795</v>
      </c>
      <c r="F1181" s="36"/>
      <c r="G1181" s="36"/>
      <c r="H1181" s="9" t="s">
        <v>2871</v>
      </c>
    </row>
    <row r="1182" spans="1:8" s="39" customFormat="1" ht="15" customHeight="1" x14ac:dyDescent="0.25">
      <c r="A1182" s="77">
        <v>1173</v>
      </c>
      <c r="B1182" s="30" t="s">
        <v>2872</v>
      </c>
      <c r="C1182" s="6" t="s">
        <v>1091</v>
      </c>
      <c r="D1182" s="30" t="s">
        <v>2873</v>
      </c>
      <c r="E1182" s="22">
        <v>9671</v>
      </c>
      <c r="F1182" s="36">
        <v>6217</v>
      </c>
      <c r="G1182" s="36"/>
      <c r="H1182" s="9" t="s">
        <v>2871</v>
      </c>
    </row>
    <row r="1183" spans="1:8" s="39" customFormat="1" ht="15" customHeight="1" x14ac:dyDescent="0.25">
      <c r="A1183" s="77">
        <v>1174</v>
      </c>
      <c r="B1183" s="30" t="s">
        <v>2883</v>
      </c>
      <c r="C1183" s="6" t="s">
        <v>2860</v>
      </c>
      <c r="D1183" s="30" t="s">
        <v>2884</v>
      </c>
      <c r="E1183" s="22">
        <v>24990</v>
      </c>
      <c r="F1183" s="36"/>
      <c r="G1183" s="36"/>
      <c r="H1183" s="9" t="s">
        <v>2871</v>
      </c>
    </row>
    <row r="1184" spans="1:8" s="39" customFormat="1" ht="15" customHeight="1" x14ac:dyDescent="0.25">
      <c r="A1184" s="77">
        <v>1175</v>
      </c>
      <c r="B1184" s="30" t="s">
        <v>2885</v>
      </c>
      <c r="C1184" s="6" t="s">
        <v>1091</v>
      </c>
      <c r="D1184" s="30" t="s">
        <v>2884</v>
      </c>
      <c r="E1184" s="22">
        <v>192</v>
      </c>
      <c r="F1184" s="36"/>
      <c r="G1184" s="36"/>
      <c r="H1184" s="9" t="s">
        <v>2871</v>
      </c>
    </row>
    <row r="1185" spans="1:8" s="39" customFormat="1" ht="23.25" customHeight="1" x14ac:dyDescent="0.25">
      <c r="A1185" s="51">
        <v>1176</v>
      </c>
      <c r="B1185" s="30" t="s">
        <v>2893</v>
      </c>
      <c r="C1185" s="6" t="s">
        <v>1091</v>
      </c>
      <c r="D1185" s="30" t="s">
        <v>2894</v>
      </c>
      <c r="E1185" s="22">
        <v>528</v>
      </c>
      <c r="F1185" s="36">
        <v>547</v>
      </c>
      <c r="G1185" s="36"/>
      <c r="H1185" s="9" t="s">
        <v>2871</v>
      </c>
    </row>
    <row r="1186" spans="1:8" s="39" customFormat="1" ht="15" customHeight="1" x14ac:dyDescent="0.25">
      <c r="A1186" s="77">
        <v>1177</v>
      </c>
      <c r="B1186" s="30" t="s">
        <v>2904</v>
      </c>
      <c r="C1186" s="6" t="s">
        <v>1091</v>
      </c>
      <c r="D1186" s="30" t="s">
        <v>2905</v>
      </c>
      <c r="E1186" s="22">
        <v>3105</v>
      </c>
      <c r="F1186" s="36"/>
      <c r="G1186" s="36"/>
      <c r="H1186" s="9" t="s">
        <v>2871</v>
      </c>
    </row>
    <row r="1187" spans="1:8" s="39" customFormat="1" ht="15" customHeight="1" x14ac:dyDescent="0.25">
      <c r="A1187" s="51">
        <v>1178</v>
      </c>
      <c r="B1187" s="30" t="s">
        <v>2909</v>
      </c>
      <c r="C1187" s="6" t="s">
        <v>2857</v>
      </c>
      <c r="D1187" s="30" t="s">
        <v>2910</v>
      </c>
      <c r="E1187" s="22">
        <v>29528</v>
      </c>
      <c r="F1187" s="36">
        <v>31818</v>
      </c>
      <c r="G1187" s="36"/>
      <c r="H1187" s="9" t="s">
        <v>2871</v>
      </c>
    </row>
    <row r="1188" spans="1:8" s="39" customFormat="1" ht="15" customHeight="1" x14ac:dyDescent="0.25">
      <c r="A1188" s="77">
        <v>1179</v>
      </c>
      <c r="B1188" s="30" t="s">
        <v>3812</v>
      </c>
      <c r="C1188" s="6" t="s">
        <v>1091</v>
      </c>
      <c r="D1188" s="30" t="s">
        <v>2899</v>
      </c>
      <c r="E1188" s="22">
        <v>740</v>
      </c>
      <c r="F1188" s="36">
        <v>768</v>
      </c>
      <c r="G1188" s="36"/>
      <c r="H1188" s="9" t="s">
        <v>2871</v>
      </c>
    </row>
    <row r="1189" spans="1:8" s="39" customFormat="1" ht="15" customHeight="1" x14ac:dyDescent="0.25">
      <c r="A1189" s="77">
        <v>1180</v>
      </c>
      <c r="B1189" s="30" t="s">
        <v>2898</v>
      </c>
      <c r="C1189" s="6" t="s">
        <v>1091</v>
      </c>
      <c r="D1189" s="30" t="s">
        <v>2899</v>
      </c>
      <c r="E1189" s="22">
        <v>1480</v>
      </c>
      <c r="F1189" s="36">
        <v>1536</v>
      </c>
      <c r="G1189" s="36"/>
      <c r="H1189" s="9" t="s">
        <v>2871</v>
      </c>
    </row>
    <row r="1190" spans="1:8" s="39" customFormat="1" ht="15" customHeight="1" x14ac:dyDescent="0.25">
      <c r="A1190" s="77">
        <v>1181</v>
      </c>
      <c r="B1190" s="30" t="s">
        <v>2900</v>
      </c>
      <c r="C1190" s="6" t="s">
        <v>1091</v>
      </c>
      <c r="D1190" s="30" t="s">
        <v>2901</v>
      </c>
      <c r="E1190" s="22">
        <v>5905</v>
      </c>
      <c r="F1190" s="36"/>
      <c r="G1190" s="36"/>
      <c r="H1190" s="9" t="s">
        <v>2871</v>
      </c>
    </row>
    <row r="1191" spans="1:8" s="39" customFormat="1" ht="15" customHeight="1" x14ac:dyDescent="0.25">
      <c r="A1191" s="51">
        <v>1182</v>
      </c>
      <c r="B1191" s="30" t="s">
        <v>2902</v>
      </c>
      <c r="C1191" s="6" t="s">
        <v>1091</v>
      </c>
      <c r="D1191" s="30" t="s">
        <v>2903</v>
      </c>
      <c r="E1191" s="22">
        <v>8209</v>
      </c>
      <c r="F1191" s="36"/>
      <c r="G1191" s="36"/>
      <c r="H1191" s="9" t="s">
        <v>2871</v>
      </c>
    </row>
    <row r="1192" spans="1:8" s="39" customFormat="1" ht="15" customHeight="1" x14ac:dyDescent="0.25">
      <c r="A1192" s="77">
        <v>1183</v>
      </c>
      <c r="B1192" s="30" t="s">
        <v>2886</v>
      </c>
      <c r="C1192" s="6" t="s">
        <v>1893</v>
      </c>
      <c r="D1192" s="30" t="s">
        <v>2887</v>
      </c>
      <c r="E1192" s="22">
        <v>11719</v>
      </c>
      <c r="F1192" s="36"/>
      <c r="G1192" s="36"/>
      <c r="H1192" s="9" t="s">
        <v>2871</v>
      </c>
    </row>
    <row r="1193" spans="1:8" s="39" customFormat="1" ht="15" customHeight="1" x14ac:dyDescent="0.25">
      <c r="A1193" s="51">
        <v>1184</v>
      </c>
      <c r="B1193" s="30" t="s">
        <v>2869</v>
      </c>
      <c r="C1193" s="6" t="s">
        <v>1091</v>
      </c>
      <c r="D1193" s="30" t="s">
        <v>2870</v>
      </c>
      <c r="E1193" s="22">
        <v>5681</v>
      </c>
      <c r="F1193" s="36"/>
      <c r="G1193" s="36"/>
      <c r="H1193" s="9" t="s">
        <v>2871</v>
      </c>
    </row>
    <row r="1194" spans="1:8" s="39" customFormat="1" ht="15" customHeight="1" x14ac:dyDescent="0.25">
      <c r="A1194" s="77">
        <v>1185</v>
      </c>
      <c r="B1194" s="16" t="s">
        <v>498</v>
      </c>
      <c r="C1194" s="16" t="s">
        <v>65</v>
      </c>
      <c r="D1194" s="16" t="s">
        <v>3852</v>
      </c>
      <c r="E1194" s="29">
        <v>5176</v>
      </c>
      <c r="F1194" s="35"/>
      <c r="G1194" s="35"/>
      <c r="H1194" s="5" t="s">
        <v>2871</v>
      </c>
    </row>
    <row r="1195" spans="1:8" s="39" customFormat="1" ht="15" customHeight="1" x14ac:dyDescent="0.25">
      <c r="A1195" s="77">
        <v>1186</v>
      </c>
      <c r="B1195" s="30" t="s">
        <v>2878</v>
      </c>
      <c r="C1195" s="6" t="s">
        <v>1091</v>
      </c>
      <c r="D1195" s="30" t="s">
        <v>2879</v>
      </c>
      <c r="E1195" s="22">
        <v>2463</v>
      </c>
      <c r="F1195" s="36">
        <v>1509</v>
      </c>
      <c r="G1195" s="36"/>
      <c r="H1195" s="9" t="s">
        <v>2871</v>
      </c>
    </row>
    <row r="1196" spans="1:8" s="39" customFormat="1" ht="15" customHeight="1" x14ac:dyDescent="0.25">
      <c r="A1196" s="77">
        <v>1187</v>
      </c>
      <c r="B1196" s="30" t="s">
        <v>2880</v>
      </c>
      <c r="C1196" s="6" t="s">
        <v>1091</v>
      </c>
      <c r="D1196" s="30" t="s">
        <v>2881</v>
      </c>
      <c r="E1196" s="22">
        <v>5632</v>
      </c>
      <c r="F1196" s="36">
        <v>3017</v>
      </c>
      <c r="G1196" s="36"/>
      <c r="H1196" s="9" t="s">
        <v>2871</v>
      </c>
    </row>
    <row r="1197" spans="1:8" s="39" customFormat="1" ht="15" customHeight="1" x14ac:dyDescent="0.25">
      <c r="A1197" s="51">
        <v>1188</v>
      </c>
      <c r="B1197" s="12" t="s">
        <v>2865</v>
      </c>
      <c r="C1197" s="20" t="s">
        <v>2866</v>
      </c>
      <c r="D1197" s="20" t="s">
        <v>2867</v>
      </c>
      <c r="E1197" s="24">
        <v>355933</v>
      </c>
      <c r="F1197" s="34">
        <v>375617</v>
      </c>
      <c r="G1197" s="34"/>
      <c r="H1197" s="7" t="s">
        <v>2868</v>
      </c>
    </row>
    <row r="1198" spans="1:8" s="39" customFormat="1" ht="15" customHeight="1" x14ac:dyDescent="0.25">
      <c r="A1198" s="77">
        <v>1189</v>
      </c>
      <c r="B1198" s="12" t="s">
        <v>2865</v>
      </c>
      <c r="C1198" s="20" t="s">
        <v>2390</v>
      </c>
      <c r="D1198" s="20" t="s">
        <v>2867</v>
      </c>
      <c r="E1198" s="24">
        <v>711867</v>
      </c>
      <c r="F1198" s="34">
        <v>751234</v>
      </c>
      <c r="G1198" s="34"/>
      <c r="H1198" s="7" t="s">
        <v>2868</v>
      </c>
    </row>
    <row r="1199" spans="1:8" s="39" customFormat="1" ht="15" customHeight="1" x14ac:dyDescent="0.25">
      <c r="A1199" s="51">
        <v>1190</v>
      </c>
      <c r="B1199" s="30" t="s">
        <v>2679</v>
      </c>
      <c r="C1199" s="6" t="s">
        <v>1295</v>
      </c>
      <c r="D1199" s="30" t="s">
        <v>2680</v>
      </c>
      <c r="E1199" s="40">
        <v>114015.6</v>
      </c>
      <c r="F1199" s="36"/>
      <c r="G1199" s="36"/>
      <c r="H1199" s="9" t="s">
        <v>2681</v>
      </c>
    </row>
    <row r="1200" spans="1:8" s="39" customFormat="1" ht="15" customHeight="1" x14ac:dyDescent="0.25">
      <c r="A1200" s="77">
        <v>1191</v>
      </c>
      <c r="B1200" s="30" t="s">
        <v>3912</v>
      </c>
      <c r="C1200" s="6" t="s">
        <v>1893</v>
      </c>
      <c r="D1200" s="30" t="s">
        <v>3913</v>
      </c>
      <c r="E1200" s="40">
        <v>108100</v>
      </c>
      <c r="F1200" s="36"/>
      <c r="G1200" s="36"/>
      <c r="H1200" s="9" t="s">
        <v>3914</v>
      </c>
    </row>
    <row r="1201" spans="1:9" s="39" customFormat="1" ht="22.5" customHeight="1" x14ac:dyDescent="0.25">
      <c r="A1201" s="77">
        <v>1192</v>
      </c>
      <c r="B1201" s="30" t="s">
        <v>2682</v>
      </c>
      <c r="C1201" s="6" t="s">
        <v>1091</v>
      </c>
      <c r="D1201" s="30" t="s">
        <v>2683</v>
      </c>
      <c r="E1201" s="40">
        <v>862.8</v>
      </c>
      <c r="F1201" s="36"/>
      <c r="G1201" s="36"/>
      <c r="H1201" s="9" t="s">
        <v>2681</v>
      </c>
    </row>
    <row r="1202" spans="1:9" s="39" customFormat="1" ht="15" customHeight="1" x14ac:dyDescent="0.25">
      <c r="A1202" s="77">
        <v>1193</v>
      </c>
      <c r="B1202" s="30" t="s">
        <v>1682</v>
      </c>
      <c r="C1202" s="13" t="s">
        <v>1091</v>
      </c>
      <c r="D1202" s="14" t="s">
        <v>1681</v>
      </c>
      <c r="E1202" s="24">
        <v>2136</v>
      </c>
      <c r="F1202" s="35"/>
      <c r="G1202" s="35"/>
      <c r="H1202" s="9" t="s">
        <v>1686</v>
      </c>
    </row>
    <row r="1203" spans="1:9" s="39" customFormat="1" ht="15" customHeight="1" x14ac:dyDescent="0.25">
      <c r="A1203" s="51">
        <v>1194</v>
      </c>
      <c r="B1203" s="30" t="s">
        <v>2684</v>
      </c>
      <c r="C1203" s="6" t="s">
        <v>1091</v>
      </c>
      <c r="D1203" s="30" t="s">
        <v>2685</v>
      </c>
      <c r="E1203" s="40">
        <v>2454.3000000000002</v>
      </c>
      <c r="F1203" s="36"/>
      <c r="G1203" s="36"/>
      <c r="H1203" s="9" t="s">
        <v>1686</v>
      </c>
    </row>
    <row r="1204" spans="1:9" s="39" customFormat="1" ht="15" customHeight="1" x14ac:dyDescent="0.25">
      <c r="A1204" s="77">
        <v>1195</v>
      </c>
      <c r="B1204" s="30" t="s">
        <v>2686</v>
      </c>
      <c r="C1204" s="6" t="s">
        <v>1091</v>
      </c>
      <c r="D1204" s="30" t="s">
        <v>2687</v>
      </c>
      <c r="E1204" s="40">
        <v>2238</v>
      </c>
      <c r="F1204" s="36"/>
      <c r="G1204" s="36"/>
      <c r="H1204" s="9" t="s">
        <v>2688</v>
      </c>
    </row>
    <row r="1205" spans="1:9" s="39" customFormat="1" ht="15" customHeight="1" x14ac:dyDescent="0.25">
      <c r="A1205" s="51">
        <v>1196</v>
      </c>
      <c r="B1205" s="30" t="s">
        <v>2689</v>
      </c>
      <c r="C1205" s="6" t="s">
        <v>1091</v>
      </c>
      <c r="D1205" s="30" t="s">
        <v>2690</v>
      </c>
      <c r="E1205" s="40">
        <v>675</v>
      </c>
      <c r="F1205" s="36"/>
      <c r="G1205" s="36"/>
      <c r="H1205" s="9" t="s">
        <v>2691</v>
      </c>
    </row>
    <row r="1206" spans="1:9" s="39" customFormat="1" ht="33.75" customHeight="1" x14ac:dyDescent="0.25">
      <c r="A1206" s="77">
        <v>1197</v>
      </c>
      <c r="B1206" s="30" t="s">
        <v>2692</v>
      </c>
      <c r="C1206" s="6" t="s">
        <v>1893</v>
      </c>
      <c r="D1206" s="30" t="s">
        <v>2693</v>
      </c>
      <c r="E1206" s="40">
        <v>5741.84</v>
      </c>
      <c r="F1206" s="36"/>
      <c r="G1206" s="36"/>
      <c r="H1206" s="9" t="s">
        <v>2694</v>
      </c>
    </row>
    <row r="1207" spans="1:9" s="39" customFormat="1" ht="33.75" customHeight="1" x14ac:dyDescent="0.25">
      <c r="A1207" s="77">
        <v>1198</v>
      </c>
      <c r="B1207" s="30" t="s">
        <v>2045</v>
      </c>
      <c r="C1207" s="6" t="s">
        <v>1091</v>
      </c>
      <c r="D1207" s="30" t="s">
        <v>3503</v>
      </c>
      <c r="E1207" s="22">
        <v>4065</v>
      </c>
      <c r="F1207" s="36">
        <v>4217</v>
      </c>
      <c r="G1207" s="36"/>
      <c r="H1207" s="9" t="s">
        <v>2694</v>
      </c>
    </row>
    <row r="1208" spans="1:9" s="39" customFormat="1" ht="15" customHeight="1" x14ac:dyDescent="0.25">
      <c r="A1208" s="77">
        <v>1199</v>
      </c>
      <c r="B1208" s="30" t="s">
        <v>2695</v>
      </c>
      <c r="C1208" s="6" t="s">
        <v>1893</v>
      </c>
      <c r="D1208" s="30" t="s">
        <v>2695</v>
      </c>
      <c r="E1208" s="40">
        <v>1104.48</v>
      </c>
      <c r="F1208" s="36"/>
      <c r="G1208" s="36"/>
      <c r="H1208" s="9" t="s">
        <v>2694</v>
      </c>
    </row>
    <row r="1209" spans="1:9" s="39" customFormat="1" ht="15" customHeight="1" x14ac:dyDescent="0.25">
      <c r="A1209" s="51">
        <v>1200</v>
      </c>
      <c r="B1209" s="30" t="s">
        <v>2696</v>
      </c>
      <c r="C1209" s="6" t="s">
        <v>1800</v>
      </c>
      <c r="D1209" s="30" t="s">
        <v>2697</v>
      </c>
      <c r="E1209" s="40">
        <v>29528</v>
      </c>
      <c r="F1209" s="36">
        <v>31818</v>
      </c>
      <c r="G1209" s="36"/>
      <c r="H1209" s="9" t="s">
        <v>2698</v>
      </c>
    </row>
    <row r="1210" spans="1:9" s="39" customFormat="1" ht="15" customHeight="1" x14ac:dyDescent="0.25">
      <c r="A1210" s="77">
        <v>1201</v>
      </c>
      <c r="B1210" s="30" t="s">
        <v>2699</v>
      </c>
      <c r="C1210" s="6" t="s">
        <v>1800</v>
      </c>
      <c r="D1210" s="30" t="s">
        <v>2700</v>
      </c>
      <c r="E1210" s="40">
        <v>47979</v>
      </c>
      <c r="F1210" s="36"/>
      <c r="G1210" s="36"/>
      <c r="H1210" s="9" t="s">
        <v>2698</v>
      </c>
    </row>
    <row r="1211" spans="1:9" s="39" customFormat="1" ht="15" customHeight="1" x14ac:dyDescent="0.25">
      <c r="A1211" s="51">
        <v>1202</v>
      </c>
      <c r="B1211" s="30" t="s">
        <v>2701</v>
      </c>
      <c r="C1211" s="6" t="s">
        <v>1800</v>
      </c>
      <c r="D1211" s="30" t="s">
        <v>2702</v>
      </c>
      <c r="E1211" s="40">
        <v>27580.5</v>
      </c>
      <c r="F1211" s="36"/>
      <c r="G1211" s="36"/>
      <c r="H1211" s="9" t="s">
        <v>2698</v>
      </c>
    </row>
    <row r="1212" spans="1:9" s="39" customFormat="1" ht="15" customHeight="1" x14ac:dyDescent="0.25">
      <c r="A1212" s="77">
        <v>1203</v>
      </c>
      <c r="B1212" s="30" t="s">
        <v>2703</v>
      </c>
      <c r="C1212" s="6" t="s">
        <v>1800</v>
      </c>
      <c r="D1212" s="30" t="s">
        <v>2705</v>
      </c>
      <c r="E1212" s="40">
        <v>41688.080000000002</v>
      </c>
      <c r="F1212" s="36"/>
      <c r="G1212" s="36"/>
      <c r="H1212" s="9" t="s">
        <v>2698</v>
      </c>
    </row>
    <row r="1213" spans="1:9" s="39" customFormat="1" ht="15" customHeight="1" x14ac:dyDescent="0.25">
      <c r="A1213" s="77">
        <v>1204</v>
      </c>
      <c r="B1213" s="30" t="s">
        <v>2703</v>
      </c>
      <c r="C1213" s="6" t="s">
        <v>1800</v>
      </c>
      <c r="D1213" s="30" t="s">
        <v>2704</v>
      </c>
      <c r="E1213" s="40">
        <v>57615.3</v>
      </c>
      <c r="F1213" s="36"/>
      <c r="G1213" s="36"/>
      <c r="H1213" s="9" t="s">
        <v>2698</v>
      </c>
    </row>
    <row r="1214" spans="1:9" s="39" customFormat="1" ht="25.5" customHeight="1" x14ac:dyDescent="0.25">
      <c r="A1214" s="77">
        <v>1205</v>
      </c>
      <c r="B1214" s="20" t="s">
        <v>3321</v>
      </c>
      <c r="C1214" s="20" t="s">
        <v>3322</v>
      </c>
      <c r="D1214" s="20" t="s">
        <v>3321</v>
      </c>
      <c r="E1214" s="25">
        <v>330</v>
      </c>
      <c r="F1214" s="35"/>
      <c r="G1214" s="35"/>
      <c r="H1214" s="19" t="s">
        <v>2913</v>
      </c>
      <c r="I1214" s="39">
        <v>704</v>
      </c>
    </row>
    <row r="1215" spans="1:9" s="39" customFormat="1" ht="15" customHeight="1" x14ac:dyDescent="0.25">
      <c r="A1215" s="51">
        <v>1206</v>
      </c>
      <c r="B1215" s="20" t="s">
        <v>3236</v>
      </c>
      <c r="C1215" s="20" t="s">
        <v>3151</v>
      </c>
      <c r="D1215" s="20" t="s">
        <v>3237</v>
      </c>
      <c r="E1215" s="25">
        <v>4247</v>
      </c>
      <c r="F1215" s="35"/>
      <c r="G1215" s="35"/>
      <c r="H1215" s="19" t="s">
        <v>2913</v>
      </c>
    </row>
    <row r="1216" spans="1:9" s="39" customFormat="1" ht="25.5" customHeight="1" x14ac:dyDescent="0.25">
      <c r="A1216" s="77">
        <v>1207</v>
      </c>
      <c r="B1216" s="20" t="s">
        <v>3323</v>
      </c>
      <c r="C1216" s="20" t="s">
        <v>3324</v>
      </c>
      <c r="D1216" s="20" t="s">
        <v>3323</v>
      </c>
      <c r="E1216" s="25">
        <v>300</v>
      </c>
      <c r="F1216" s="35"/>
      <c r="G1216" s="35"/>
      <c r="H1216" s="19" t="s">
        <v>2913</v>
      </c>
      <c r="I1216" s="39">
        <v>320</v>
      </c>
    </row>
    <row r="1217" spans="1:8" s="39" customFormat="1" ht="15" customHeight="1" x14ac:dyDescent="0.25">
      <c r="A1217" s="51">
        <v>1208</v>
      </c>
      <c r="B1217" s="20" t="s">
        <v>3325</v>
      </c>
      <c r="C1217" s="20" t="s">
        <v>3322</v>
      </c>
      <c r="D1217" s="20" t="s">
        <v>3325</v>
      </c>
      <c r="E1217" s="25">
        <v>343</v>
      </c>
      <c r="F1217" s="35"/>
      <c r="G1217" s="35"/>
      <c r="H1217" s="19" t="s">
        <v>2913</v>
      </c>
    </row>
    <row r="1218" spans="1:8" s="39" customFormat="1" ht="15" customHeight="1" x14ac:dyDescent="0.25">
      <c r="A1218" s="77">
        <v>1209</v>
      </c>
      <c r="B1218" s="30" t="s">
        <v>3483</v>
      </c>
      <c r="C1218" s="30"/>
      <c r="D1218" s="30" t="s">
        <v>3484</v>
      </c>
      <c r="E1218" s="40">
        <v>3163</v>
      </c>
      <c r="F1218" s="36"/>
      <c r="G1218" s="36"/>
      <c r="H1218" s="19" t="s">
        <v>2913</v>
      </c>
    </row>
    <row r="1219" spans="1:8" s="39" customFormat="1" ht="15" customHeight="1" x14ac:dyDescent="0.25">
      <c r="A1219" s="77">
        <v>1210</v>
      </c>
      <c r="B1219" s="20" t="s">
        <v>2964</v>
      </c>
      <c r="C1219" s="20" t="s">
        <v>2965</v>
      </c>
      <c r="D1219" s="20" t="s">
        <v>2966</v>
      </c>
      <c r="E1219" s="25">
        <v>86250</v>
      </c>
      <c r="F1219" s="35"/>
      <c r="G1219" s="35"/>
      <c r="H1219" s="19" t="s">
        <v>2913</v>
      </c>
    </row>
    <row r="1220" spans="1:8" s="39" customFormat="1" ht="15" customHeight="1" x14ac:dyDescent="0.25">
      <c r="A1220" s="77">
        <v>1211</v>
      </c>
      <c r="B1220" s="20" t="s">
        <v>2964</v>
      </c>
      <c r="C1220" s="20" t="s">
        <v>2967</v>
      </c>
      <c r="D1220" s="20" t="s">
        <v>2968</v>
      </c>
      <c r="E1220" s="25">
        <v>28750</v>
      </c>
      <c r="F1220" s="35"/>
      <c r="G1220" s="35"/>
      <c r="H1220" s="19" t="s">
        <v>2913</v>
      </c>
    </row>
    <row r="1221" spans="1:8" s="39" customFormat="1" ht="15" customHeight="1" x14ac:dyDescent="0.25">
      <c r="A1221" s="51">
        <v>1212</v>
      </c>
      <c r="B1221" s="20" t="s">
        <v>3326</v>
      </c>
      <c r="C1221" s="20" t="s">
        <v>3322</v>
      </c>
      <c r="D1221" s="20" t="s">
        <v>3326</v>
      </c>
      <c r="E1221" s="25">
        <v>26250</v>
      </c>
      <c r="F1221" s="35"/>
      <c r="G1221" s="35"/>
      <c r="H1221" s="19" t="s">
        <v>2913</v>
      </c>
    </row>
    <row r="1222" spans="1:8" s="39" customFormat="1" ht="15" customHeight="1" x14ac:dyDescent="0.25">
      <c r="A1222" s="77">
        <v>1213</v>
      </c>
      <c r="B1222" s="20" t="s">
        <v>3423</v>
      </c>
      <c r="C1222" s="20" t="s">
        <v>3424</v>
      </c>
      <c r="D1222" s="20" t="s">
        <v>3423</v>
      </c>
      <c r="E1222" s="25">
        <v>1012</v>
      </c>
      <c r="F1222" s="35">
        <v>1050</v>
      </c>
      <c r="G1222" s="35"/>
      <c r="H1222" s="19" t="s">
        <v>2913</v>
      </c>
    </row>
    <row r="1223" spans="1:8" s="39" customFormat="1" ht="15" customHeight="1" x14ac:dyDescent="0.25">
      <c r="A1223" s="51">
        <v>1214</v>
      </c>
      <c r="B1223" s="12" t="s">
        <v>3457</v>
      </c>
      <c r="C1223" s="20" t="s">
        <v>3458</v>
      </c>
      <c r="D1223" s="20" t="s">
        <v>3459</v>
      </c>
      <c r="E1223" s="25">
        <v>1947</v>
      </c>
      <c r="F1223" s="35"/>
      <c r="G1223" s="35"/>
      <c r="H1223" s="7" t="s">
        <v>2913</v>
      </c>
    </row>
    <row r="1224" spans="1:8" s="39" customFormat="1" ht="15" customHeight="1" x14ac:dyDescent="0.25">
      <c r="A1224" s="77">
        <v>1215</v>
      </c>
      <c r="B1224" s="20" t="s">
        <v>3014</v>
      </c>
      <c r="C1224" s="20" t="s">
        <v>2944</v>
      </c>
      <c r="D1224" s="20" t="s">
        <v>3015</v>
      </c>
      <c r="E1224" s="25">
        <v>1990</v>
      </c>
      <c r="F1224" s="35"/>
      <c r="G1224" s="35"/>
      <c r="H1224" s="19" t="s">
        <v>2913</v>
      </c>
    </row>
    <row r="1225" spans="1:8" s="39" customFormat="1" ht="15" customHeight="1" x14ac:dyDescent="0.25">
      <c r="A1225" s="77">
        <v>1216</v>
      </c>
      <c r="B1225" s="20" t="s">
        <v>3425</v>
      </c>
      <c r="C1225" s="20" t="s">
        <v>3426</v>
      </c>
      <c r="D1225" s="20" t="s">
        <v>3425</v>
      </c>
      <c r="E1225" s="25">
        <v>1270.5</v>
      </c>
      <c r="F1225" s="35"/>
      <c r="G1225" s="35"/>
      <c r="H1225" s="19" t="s">
        <v>2913</v>
      </c>
    </row>
    <row r="1226" spans="1:8" s="39" customFormat="1" ht="15" customHeight="1" x14ac:dyDescent="0.25">
      <c r="A1226" s="77">
        <v>1217</v>
      </c>
      <c r="B1226" s="20" t="s">
        <v>3427</v>
      </c>
      <c r="C1226" s="20" t="s">
        <v>3426</v>
      </c>
      <c r="D1226" s="20" t="s">
        <v>3427</v>
      </c>
      <c r="E1226" s="25">
        <v>1438.5</v>
      </c>
      <c r="F1226" s="35"/>
      <c r="G1226" s="35"/>
      <c r="H1226" s="19" t="s">
        <v>2913</v>
      </c>
    </row>
    <row r="1227" spans="1:8" s="39" customFormat="1" ht="15" customHeight="1" x14ac:dyDescent="0.25">
      <c r="A1227" s="51">
        <v>1218</v>
      </c>
      <c r="B1227" s="21" t="s">
        <v>3463</v>
      </c>
      <c r="C1227" s="20" t="s">
        <v>1364</v>
      </c>
      <c r="D1227" s="21" t="s">
        <v>3464</v>
      </c>
      <c r="E1227" s="25">
        <v>3602</v>
      </c>
      <c r="F1227" s="35"/>
      <c r="G1227" s="35"/>
      <c r="H1227" s="7" t="s">
        <v>2913</v>
      </c>
    </row>
    <row r="1228" spans="1:8" s="39" customFormat="1" ht="15" customHeight="1" x14ac:dyDescent="0.25">
      <c r="A1228" s="77">
        <v>1219</v>
      </c>
      <c r="B1228" s="21" t="s">
        <v>3463</v>
      </c>
      <c r="C1228" s="20" t="s">
        <v>1363</v>
      </c>
      <c r="D1228" s="21" t="s">
        <v>3464</v>
      </c>
      <c r="E1228" s="25">
        <v>3646</v>
      </c>
      <c r="F1228" s="35"/>
      <c r="G1228" s="35"/>
      <c r="H1228" s="7" t="s">
        <v>2913</v>
      </c>
    </row>
    <row r="1229" spans="1:8" s="39" customFormat="1" ht="15" customHeight="1" x14ac:dyDescent="0.25">
      <c r="A1229" s="51">
        <v>1220</v>
      </c>
      <c r="B1229" s="21" t="s">
        <v>3463</v>
      </c>
      <c r="C1229" s="20" t="s">
        <v>1933</v>
      </c>
      <c r="D1229" s="21" t="s">
        <v>3464</v>
      </c>
      <c r="E1229" s="25">
        <v>7292</v>
      </c>
      <c r="F1229" s="35"/>
      <c r="G1229" s="35"/>
      <c r="H1229" s="7" t="s">
        <v>2913</v>
      </c>
    </row>
    <row r="1230" spans="1:8" s="39" customFormat="1" ht="15" customHeight="1" x14ac:dyDescent="0.25">
      <c r="A1230" s="77">
        <v>1221</v>
      </c>
      <c r="B1230" s="20" t="s">
        <v>3119</v>
      </c>
      <c r="C1230" s="20" t="s">
        <v>2944</v>
      </c>
      <c r="D1230" s="20" t="s">
        <v>3120</v>
      </c>
      <c r="E1230" s="25">
        <v>7740</v>
      </c>
      <c r="F1230" s="35"/>
      <c r="G1230" s="35"/>
      <c r="H1230" s="19" t="s">
        <v>2913</v>
      </c>
    </row>
    <row r="1231" spans="1:8" s="39" customFormat="1" ht="15" customHeight="1" x14ac:dyDescent="0.25">
      <c r="A1231" s="77">
        <v>1222</v>
      </c>
      <c r="B1231" s="20" t="s">
        <v>3309</v>
      </c>
      <c r="C1231" s="20" t="s">
        <v>3310</v>
      </c>
      <c r="D1231" s="20" t="s">
        <v>3311</v>
      </c>
      <c r="E1231" s="25">
        <v>51808</v>
      </c>
      <c r="F1231" s="35"/>
      <c r="G1231" s="35"/>
      <c r="H1231" s="19" t="s">
        <v>2913</v>
      </c>
    </row>
    <row r="1232" spans="1:8" s="39" customFormat="1" ht="15" customHeight="1" x14ac:dyDescent="0.25">
      <c r="A1232" s="77">
        <v>1223</v>
      </c>
      <c r="B1232" s="20" t="s">
        <v>3307</v>
      </c>
      <c r="C1232" s="20" t="s">
        <v>3288</v>
      </c>
      <c r="D1232" s="20" t="s">
        <v>3308</v>
      </c>
      <c r="E1232" s="25">
        <v>7666</v>
      </c>
      <c r="F1232" s="35"/>
      <c r="G1232" s="35"/>
      <c r="H1232" s="19" t="s">
        <v>2913</v>
      </c>
    </row>
    <row r="1233" spans="1:8" s="39" customFormat="1" ht="15" customHeight="1" x14ac:dyDescent="0.25">
      <c r="A1233" s="51">
        <v>1224</v>
      </c>
      <c r="B1233" s="20" t="s">
        <v>3428</v>
      </c>
      <c r="C1233" s="20" t="s">
        <v>3426</v>
      </c>
      <c r="D1233" s="20" t="s">
        <v>3428</v>
      </c>
      <c r="E1233" s="25">
        <v>10290</v>
      </c>
      <c r="F1233" s="35"/>
      <c r="G1233" s="35"/>
      <c r="H1233" s="19" t="s">
        <v>2913</v>
      </c>
    </row>
    <row r="1234" spans="1:8" s="39" customFormat="1" ht="15" customHeight="1" x14ac:dyDescent="0.25">
      <c r="A1234" s="77">
        <v>1225</v>
      </c>
      <c r="B1234" s="20" t="s">
        <v>3294</v>
      </c>
      <c r="C1234" s="20" t="s">
        <v>2944</v>
      </c>
      <c r="D1234" s="20" t="s">
        <v>3295</v>
      </c>
      <c r="E1234" s="25">
        <v>920</v>
      </c>
      <c r="F1234" s="35"/>
      <c r="G1234" s="35"/>
      <c r="H1234" s="19" t="s">
        <v>2913</v>
      </c>
    </row>
    <row r="1235" spans="1:8" s="39" customFormat="1" ht="22.5" customHeight="1" x14ac:dyDescent="0.25">
      <c r="A1235" s="51">
        <v>1226</v>
      </c>
      <c r="B1235" s="20" t="s">
        <v>3281</v>
      </c>
      <c r="C1235" s="20" t="s">
        <v>3144</v>
      </c>
      <c r="D1235" s="20" t="s">
        <v>3282</v>
      </c>
      <c r="E1235" s="25">
        <v>1700</v>
      </c>
      <c r="F1235" s="35"/>
      <c r="G1235" s="35"/>
      <c r="H1235" s="19" t="s">
        <v>2913</v>
      </c>
    </row>
    <row r="1236" spans="1:8" s="39" customFormat="1" ht="15" customHeight="1" x14ac:dyDescent="0.25">
      <c r="A1236" s="77">
        <v>1227</v>
      </c>
      <c r="B1236" s="20" t="s">
        <v>3283</v>
      </c>
      <c r="C1236" s="20" t="s">
        <v>3284</v>
      </c>
      <c r="D1236" s="20" t="s">
        <v>3285</v>
      </c>
      <c r="E1236" s="25">
        <v>1270</v>
      </c>
      <c r="F1236" s="35"/>
      <c r="G1236" s="35"/>
      <c r="H1236" s="19" t="s">
        <v>2913</v>
      </c>
    </row>
    <row r="1237" spans="1:8" s="39" customFormat="1" ht="41.25" customHeight="1" x14ac:dyDescent="0.25">
      <c r="A1237" s="77">
        <v>1228</v>
      </c>
      <c r="B1237" s="20" t="s">
        <v>2953</v>
      </c>
      <c r="C1237" s="20" t="s">
        <v>2954</v>
      </c>
      <c r="D1237" s="20" t="s">
        <v>2955</v>
      </c>
      <c r="E1237" s="25">
        <v>32724</v>
      </c>
      <c r="F1237" s="35"/>
      <c r="G1237" s="35"/>
      <c r="H1237" s="19" t="s">
        <v>2913</v>
      </c>
    </row>
    <row r="1238" spans="1:8" s="39" customFormat="1" ht="33.75" customHeight="1" x14ac:dyDescent="0.25">
      <c r="A1238" s="77">
        <v>1229</v>
      </c>
      <c r="B1238" s="20" t="s">
        <v>3327</v>
      </c>
      <c r="C1238" s="20" t="s">
        <v>3328</v>
      </c>
      <c r="D1238" s="20" t="s">
        <v>3327</v>
      </c>
      <c r="E1238" s="25">
        <v>5176.5</v>
      </c>
      <c r="F1238" s="35"/>
      <c r="G1238" s="35"/>
      <c r="H1238" s="19" t="s">
        <v>2913</v>
      </c>
    </row>
    <row r="1239" spans="1:8" s="39" customFormat="1" ht="31.5" customHeight="1" x14ac:dyDescent="0.25">
      <c r="A1239" s="51">
        <v>1230</v>
      </c>
      <c r="B1239" s="20" t="s">
        <v>3329</v>
      </c>
      <c r="C1239" s="20" t="s">
        <v>3330</v>
      </c>
      <c r="D1239" s="20" t="s">
        <v>3329</v>
      </c>
      <c r="E1239" s="25">
        <v>7770</v>
      </c>
      <c r="F1239" s="35"/>
      <c r="G1239" s="35"/>
      <c r="H1239" s="19" t="s">
        <v>2913</v>
      </c>
    </row>
    <row r="1240" spans="1:8" s="39" customFormat="1" ht="15" customHeight="1" x14ac:dyDescent="0.25">
      <c r="A1240" s="77">
        <v>1231</v>
      </c>
      <c r="B1240" s="20" t="s">
        <v>3429</v>
      </c>
      <c r="C1240" s="20" t="s">
        <v>3430</v>
      </c>
      <c r="D1240" s="20" t="s">
        <v>3429</v>
      </c>
      <c r="E1240" s="25">
        <v>273</v>
      </c>
      <c r="F1240" s="35"/>
      <c r="G1240" s="35"/>
      <c r="H1240" s="19" t="s">
        <v>2913</v>
      </c>
    </row>
    <row r="1241" spans="1:8" s="39" customFormat="1" ht="15" customHeight="1" x14ac:dyDescent="0.25">
      <c r="A1241" s="51">
        <v>1232</v>
      </c>
      <c r="B1241" s="20" t="s">
        <v>3431</v>
      </c>
      <c r="C1241" s="20" t="s">
        <v>3430</v>
      </c>
      <c r="D1241" s="20" t="s">
        <v>3431</v>
      </c>
      <c r="E1241" s="25">
        <v>409.5</v>
      </c>
      <c r="F1241" s="35"/>
      <c r="G1241" s="35"/>
      <c r="H1241" s="19" t="s">
        <v>2913</v>
      </c>
    </row>
    <row r="1242" spans="1:8" s="39" customFormat="1" ht="15" customHeight="1" x14ac:dyDescent="0.25">
      <c r="A1242" s="77">
        <v>1233</v>
      </c>
      <c r="B1242" s="20" t="s">
        <v>2956</v>
      </c>
      <c r="C1242" s="20" t="s">
        <v>2957</v>
      </c>
      <c r="D1242" s="20" t="s">
        <v>2958</v>
      </c>
      <c r="E1242" s="25">
        <v>32724</v>
      </c>
      <c r="F1242" s="35"/>
      <c r="G1242" s="35"/>
      <c r="H1242" s="19" t="s">
        <v>2913</v>
      </c>
    </row>
    <row r="1243" spans="1:8" s="39" customFormat="1" ht="32.25" customHeight="1" x14ac:dyDescent="0.25">
      <c r="A1243" s="77">
        <v>1234</v>
      </c>
      <c r="B1243" s="20" t="s">
        <v>3331</v>
      </c>
      <c r="C1243" s="20" t="s">
        <v>3332</v>
      </c>
      <c r="D1243" s="20" t="s">
        <v>3331</v>
      </c>
      <c r="E1243" s="25">
        <v>7980</v>
      </c>
      <c r="F1243" s="35"/>
      <c r="G1243" s="35"/>
      <c r="H1243" s="19" t="s">
        <v>2913</v>
      </c>
    </row>
    <row r="1244" spans="1:8" s="39" customFormat="1" ht="21" customHeight="1" x14ac:dyDescent="0.25">
      <c r="A1244" s="77">
        <v>1235</v>
      </c>
      <c r="B1244" s="20" t="s">
        <v>3333</v>
      </c>
      <c r="C1244" s="20" t="s">
        <v>3334</v>
      </c>
      <c r="D1244" s="20" t="s">
        <v>3333</v>
      </c>
      <c r="E1244" s="25">
        <v>9030</v>
      </c>
      <c r="F1244" s="35"/>
      <c r="G1244" s="35"/>
      <c r="H1244" s="19" t="s">
        <v>2913</v>
      </c>
    </row>
    <row r="1245" spans="1:8" s="39" customFormat="1" ht="15" customHeight="1" x14ac:dyDescent="0.25">
      <c r="A1245" s="51">
        <v>1236</v>
      </c>
      <c r="B1245" s="20" t="s">
        <v>3298</v>
      </c>
      <c r="C1245" s="20" t="s">
        <v>2944</v>
      </c>
      <c r="D1245" s="20" t="s">
        <v>3299</v>
      </c>
      <c r="E1245" s="25">
        <v>970</v>
      </c>
      <c r="F1245" s="35"/>
      <c r="G1245" s="35"/>
      <c r="H1245" s="19" t="s">
        <v>2913</v>
      </c>
    </row>
    <row r="1246" spans="1:8" s="39" customFormat="1" ht="15" customHeight="1" x14ac:dyDescent="0.25">
      <c r="A1246" s="77">
        <v>1237</v>
      </c>
      <c r="B1246" s="20" t="s">
        <v>3422</v>
      </c>
      <c r="C1246" s="20" t="s">
        <v>3415</v>
      </c>
      <c r="D1246" s="20" t="s">
        <v>3422</v>
      </c>
      <c r="E1246" s="25">
        <v>520</v>
      </c>
      <c r="F1246" s="35"/>
      <c r="G1246" s="35"/>
      <c r="H1246" s="19" t="s">
        <v>2913</v>
      </c>
    </row>
    <row r="1247" spans="1:8" s="39" customFormat="1" ht="15" customHeight="1" x14ac:dyDescent="0.25">
      <c r="A1247" s="51">
        <v>1238</v>
      </c>
      <c r="B1247" s="20" t="s">
        <v>2916</v>
      </c>
      <c r="C1247" s="20" t="s">
        <v>2917</v>
      </c>
      <c r="D1247" s="20" t="s">
        <v>2918</v>
      </c>
      <c r="E1247" s="25">
        <v>7881</v>
      </c>
      <c r="F1247" s="35">
        <v>8176</v>
      </c>
      <c r="G1247" s="35"/>
      <c r="H1247" s="19" t="s">
        <v>2913</v>
      </c>
    </row>
    <row r="1248" spans="1:8" s="39" customFormat="1" ht="15" customHeight="1" x14ac:dyDescent="0.25">
      <c r="A1248" s="77">
        <v>1239</v>
      </c>
      <c r="B1248" s="20" t="s">
        <v>3011</v>
      </c>
      <c r="C1248" s="20" t="s">
        <v>3012</v>
      </c>
      <c r="D1248" s="20" t="s">
        <v>3013</v>
      </c>
      <c r="E1248" s="25">
        <v>4837</v>
      </c>
      <c r="F1248" s="35"/>
      <c r="G1248" s="35"/>
      <c r="H1248" s="19" t="s">
        <v>2913</v>
      </c>
    </row>
    <row r="1249" spans="1:9" s="39" customFormat="1" ht="15" customHeight="1" x14ac:dyDescent="0.25">
      <c r="A1249" s="77">
        <v>1240</v>
      </c>
      <c r="B1249" s="20" t="s">
        <v>3335</v>
      </c>
      <c r="C1249" s="20" t="s">
        <v>3336</v>
      </c>
      <c r="D1249" s="20" t="s">
        <v>3335</v>
      </c>
      <c r="E1249" s="25">
        <v>129.5</v>
      </c>
      <c r="F1249" s="35"/>
      <c r="G1249" s="35"/>
      <c r="H1249" s="19" t="s">
        <v>2913</v>
      </c>
    </row>
    <row r="1250" spans="1:9" s="39" customFormat="1" ht="15" customHeight="1" x14ac:dyDescent="0.25">
      <c r="A1250" s="77">
        <v>1241</v>
      </c>
      <c r="B1250" s="20" t="s">
        <v>3337</v>
      </c>
      <c r="C1250" s="20" t="s">
        <v>3338</v>
      </c>
      <c r="D1250" s="20" t="s">
        <v>3337</v>
      </c>
      <c r="E1250" s="25">
        <v>167.3</v>
      </c>
      <c r="F1250" s="35"/>
      <c r="G1250" s="35"/>
      <c r="H1250" s="19" t="s">
        <v>2913</v>
      </c>
      <c r="I1250" s="39">
        <v>1120</v>
      </c>
    </row>
    <row r="1251" spans="1:9" s="39" customFormat="1" ht="15" customHeight="1" x14ac:dyDescent="0.25">
      <c r="A1251" s="51">
        <v>1242</v>
      </c>
      <c r="B1251" s="20" t="s">
        <v>3222</v>
      </c>
      <c r="C1251" s="20" t="s">
        <v>3223</v>
      </c>
      <c r="D1251" s="20" t="s">
        <v>3224</v>
      </c>
      <c r="E1251" s="25">
        <v>6685</v>
      </c>
      <c r="F1251" s="35"/>
      <c r="G1251" s="35"/>
      <c r="H1251" s="19" t="s">
        <v>2913</v>
      </c>
    </row>
    <row r="1252" spans="1:9" s="39" customFormat="1" ht="15" customHeight="1" x14ac:dyDescent="0.25">
      <c r="A1252" s="77">
        <v>1243</v>
      </c>
      <c r="B1252" s="20" t="s">
        <v>3432</v>
      </c>
      <c r="C1252" s="20" t="s">
        <v>3426</v>
      </c>
      <c r="D1252" s="20" t="s">
        <v>3432</v>
      </c>
      <c r="E1252" s="25">
        <v>1984.5</v>
      </c>
      <c r="F1252" s="35"/>
      <c r="G1252" s="35"/>
      <c r="H1252" s="19" t="s">
        <v>2913</v>
      </c>
    </row>
    <row r="1253" spans="1:9" s="39" customFormat="1" ht="15" customHeight="1" x14ac:dyDescent="0.25">
      <c r="A1253" s="51">
        <v>1244</v>
      </c>
      <c r="B1253" s="20" t="s">
        <v>3433</v>
      </c>
      <c r="C1253" s="20" t="s">
        <v>3426</v>
      </c>
      <c r="D1253" s="20" t="s">
        <v>3433</v>
      </c>
      <c r="E1253" s="25">
        <v>3992.1</v>
      </c>
      <c r="F1253" s="35"/>
      <c r="G1253" s="35"/>
      <c r="H1253" s="19" t="s">
        <v>2913</v>
      </c>
    </row>
    <row r="1254" spans="1:9" s="39" customFormat="1" ht="15" customHeight="1" x14ac:dyDescent="0.25">
      <c r="A1254" s="77">
        <v>1245</v>
      </c>
      <c r="B1254" s="20" t="s">
        <v>3434</v>
      </c>
      <c r="C1254" s="20" t="s">
        <v>3426</v>
      </c>
      <c r="D1254" s="20" t="s">
        <v>3434</v>
      </c>
      <c r="E1254" s="25">
        <v>1659</v>
      </c>
      <c r="F1254" s="35"/>
      <c r="G1254" s="35"/>
      <c r="H1254" s="19" t="s">
        <v>2913</v>
      </c>
    </row>
    <row r="1255" spans="1:9" s="39" customFormat="1" ht="15" customHeight="1" x14ac:dyDescent="0.25">
      <c r="A1255" s="77">
        <v>1246</v>
      </c>
      <c r="B1255" s="20" t="s">
        <v>2930</v>
      </c>
      <c r="C1255" s="20" t="s">
        <v>2931</v>
      </c>
      <c r="D1255" s="20" t="s">
        <v>2932</v>
      </c>
      <c r="E1255" s="25">
        <v>3893</v>
      </c>
      <c r="F1255" s="35"/>
      <c r="G1255" s="35"/>
      <c r="H1255" s="19" t="s">
        <v>2913</v>
      </c>
    </row>
    <row r="1256" spans="1:9" s="39" customFormat="1" ht="15" customHeight="1" x14ac:dyDescent="0.25">
      <c r="A1256" s="77">
        <v>1247</v>
      </c>
      <c r="B1256" s="20" t="s">
        <v>2930</v>
      </c>
      <c r="C1256" s="20" t="s">
        <v>2933</v>
      </c>
      <c r="D1256" s="20" t="s">
        <v>2934</v>
      </c>
      <c r="E1256" s="25">
        <v>18200</v>
      </c>
      <c r="F1256" s="35"/>
      <c r="G1256" s="35"/>
      <c r="H1256" s="19" t="s">
        <v>2913</v>
      </c>
    </row>
    <row r="1257" spans="1:9" s="39" customFormat="1" ht="15" customHeight="1" x14ac:dyDescent="0.25">
      <c r="A1257" s="51">
        <v>1248</v>
      </c>
      <c r="B1257" s="20" t="s">
        <v>2937</v>
      </c>
      <c r="C1257" s="20"/>
      <c r="D1257" s="20" t="s">
        <v>2938</v>
      </c>
      <c r="E1257" s="25">
        <v>18200</v>
      </c>
      <c r="F1257" s="35"/>
      <c r="G1257" s="35"/>
      <c r="H1257" s="19" t="s">
        <v>2913</v>
      </c>
    </row>
    <row r="1258" spans="1:9" s="39" customFormat="1" ht="15" customHeight="1" x14ac:dyDescent="0.25">
      <c r="A1258" s="77">
        <v>1249</v>
      </c>
      <c r="B1258" s="20" t="s">
        <v>2928</v>
      </c>
      <c r="C1258" s="20" t="s">
        <v>1375</v>
      </c>
      <c r="D1258" s="20" t="s">
        <v>2929</v>
      </c>
      <c r="E1258" s="25">
        <v>5980</v>
      </c>
      <c r="F1258" s="35"/>
      <c r="G1258" s="35"/>
      <c r="H1258" s="19" t="s">
        <v>2913</v>
      </c>
    </row>
    <row r="1259" spans="1:9" s="39" customFormat="1" ht="15" customHeight="1" x14ac:dyDescent="0.25">
      <c r="A1259" s="51">
        <v>1250</v>
      </c>
      <c r="B1259" s="20" t="s">
        <v>2928</v>
      </c>
      <c r="C1259" s="20" t="s">
        <v>2935</v>
      </c>
      <c r="D1259" s="20" t="s">
        <v>2936</v>
      </c>
      <c r="E1259" s="25">
        <v>6570</v>
      </c>
      <c r="F1259" s="35"/>
      <c r="G1259" s="35"/>
      <c r="H1259" s="19" t="s">
        <v>2913</v>
      </c>
    </row>
    <row r="1260" spans="1:9" s="39" customFormat="1" ht="15" customHeight="1" x14ac:dyDescent="0.25">
      <c r="A1260" s="77">
        <v>1251</v>
      </c>
      <c r="B1260" s="20" t="s">
        <v>3172</v>
      </c>
      <c r="C1260" s="20" t="s">
        <v>3173</v>
      </c>
      <c r="D1260" s="20" t="s">
        <v>3174</v>
      </c>
      <c r="E1260" s="25">
        <v>14300</v>
      </c>
      <c r="F1260" s="35"/>
      <c r="G1260" s="35"/>
      <c r="H1260" s="19" t="s">
        <v>2913</v>
      </c>
    </row>
    <row r="1261" spans="1:9" s="39" customFormat="1" ht="15" customHeight="1" x14ac:dyDescent="0.25">
      <c r="A1261" s="77">
        <v>1252</v>
      </c>
      <c r="B1261" s="20" t="s">
        <v>3175</v>
      </c>
      <c r="C1261" s="20" t="s">
        <v>3176</v>
      </c>
      <c r="D1261" s="20" t="s">
        <v>3177</v>
      </c>
      <c r="E1261" s="25">
        <v>40250</v>
      </c>
      <c r="F1261" s="35"/>
      <c r="G1261" s="35"/>
      <c r="H1261" s="19" t="s">
        <v>2913</v>
      </c>
    </row>
    <row r="1262" spans="1:9" s="39" customFormat="1" ht="15" customHeight="1" x14ac:dyDescent="0.25">
      <c r="A1262" s="77">
        <v>1253</v>
      </c>
      <c r="B1262" s="20" t="s">
        <v>3072</v>
      </c>
      <c r="C1262" s="20" t="s">
        <v>3073</v>
      </c>
      <c r="D1262" s="20" t="s">
        <v>3074</v>
      </c>
      <c r="E1262" s="25">
        <v>892</v>
      </c>
      <c r="F1262" s="35"/>
      <c r="G1262" s="35"/>
      <c r="H1262" s="19" t="s">
        <v>2913</v>
      </c>
    </row>
    <row r="1263" spans="1:9" s="39" customFormat="1" ht="15" customHeight="1" x14ac:dyDescent="0.25">
      <c r="A1263" s="51">
        <v>1254</v>
      </c>
      <c r="B1263" s="20" t="s">
        <v>2983</v>
      </c>
      <c r="C1263" s="20" t="s">
        <v>2984</v>
      </c>
      <c r="D1263" s="20" t="s">
        <v>2985</v>
      </c>
      <c r="E1263" s="25">
        <v>792</v>
      </c>
      <c r="F1263" s="35"/>
      <c r="G1263" s="35"/>
      <c r="H1263" s="19" t="s">
        <v>2913</v>
      </c>
    </row>
    <row r="1264" spans="1:9" s="39" customFormat="1" ht="15" customHeight="1" x14ac:dyDescent="0.25">
      <c r="A1264" s="77">
        <v>1255</v>
      </c>
      <c r="B1264" s="20" t="s">
        <v>2983</v>
      </c>
      <c r="C1264" s="20" t="s">
        <v>2944</v>
      </c>
      <c r="D1264" s="20" t="s">
        <v>2986</v>
      </c>
      <c r="E1264" s="25">
        <v>792</v>
      </c>
      <c r="F1264" s="35"/>
      <c r="G1264" s="35"/>
      <c r="H1264" s="19" t="s">
        <v>2913</v>
      </c>
    </row>
    <row r="1265" spans="1:9" s="39" customFormat="1" ht="15" customHeight="1" x14ac:dyDescent="0.25">
      <c r="A1265" s="51">
        <v>1256</v>
      </c>
      <c r="B1265" s="20" t="s">
        <v>3339</v>
      </c>
      <c r="C1265" s="20" t="s">
        <v>3340</v>
      </c>
      <c r="D1265" s="20" t="s">
        <v>3339</v>
      </c>
      <c r="E1265" s="25">
        <v>734</v>
      </c>
      <c r="F1265" s="35"/>
      <c r="G1265" s="35"/>
      <c r="H1265" s="19" t="s">
        <v>2913</v>
      </c>
    </row>
    <row r="1266" spans="1:9" s="39" customFormat="1" ht="15" customHeight="1" x14ac:dyDescent="0.25">
      <c r="A1266" s="77">
        <v>1257</v>
      </c>
      <c r="B1266" s="20" t="s">
        <v>3260</v>
      </c>
      <c r="C1266" s="20" t="s">
        <v>3261</v>
      </c>
      <c r="D1266" s="20" t="s">
        <v>3262</v>
      </c>
      <c r="E1266" s="25">
        <v>14285</v>
      </c>
      <c r="F1266" s="35"/>
      <c r="G1266" s="35"/>
      <c r="H1266" s="19" t="s">
        <v>2913</v>
      </c>
    </row>
    <row r="1267" spans="1:9" s="39" customFormat="1" ht="15" customHeight="1" x14ac:dyDescent="0.25">
      <c r="A1267" s="77">
        <v>1258</v>
      </c>
      <c r="B1267" s="20" t="s">
        <v>3260</v>
      </c>
      <c r="C1267" s="20" t="s">
        <v>3263</v>
      </c>
      <c r="D1267" s="20" t="s">
        <v>3264</v>
      </c>
      <c r="E1267" s="25">
        <v>14285</v>
      </c>
      <c r="F1267" s="35"/>
      <c r="G1267" s="35"/>
      <c r="H1267" s="19" t="s">
        <v>2913</v>
      </c>
    </row>
    <row r="1268" spans="1:9" s="39" customFormat="1" ht="15" customHeight="1" x14ac:dyDescent="0.25">
      <c r="A1268" s="77">
        <v>1259</v>
      </c>
      <c r="B1268" s="20" t="s">
        <v>3435</v>
      </c>
      <c r="C1268" s="20" t="s">
        <v>3426</v>
      </c>
      <c r="D1268" s="20" t="s">
        <v>3435</v>
      </c>
      <c r="E1268" s="25">
        <v>1606.5</v>
      </c>
      <c r="F1268" s="35"/>
      <c r="G1268" s="35"/>
      <c r="H1268" s="19" t="s">
        <v>2913</v>
      </c>
    </row>
    <row r="1269" spans="1:9" s="39" customFormat="1" ht="15" customHeight="1" x14ac:dyDescent="0.25">
      <c r="A1269" s="51">
        <v>1260</v>
      </c>
      <c r="B1269" s="20" t="s">
        <v>3436</v>
      </c>
      <c r="C1269" s="20" t="s">
        <v>3437</v>
      </c>
      <c r="D1269" s="20" t="s">
        <v>3436</v>
      </c>
      <c r="E1269" s="25">
        <v>3990</v>
      </c>
      <c r="F1269" s="35"/>
      <c r="G1269" s="35"/>
      <c r="H1269" s="19" t="s">
        <v>2913</v>
      </c>
    </row>
    <row r="1270" spans="1:9" s="39" customFormat="1" ht="15" customHeight="1" x14ac:dyDescent="0.25">
      <c r="A1270" s="77">
        <v>1261</v>
      </c>
      <c r="B1270" s="30" t="s">
        <v>3485</v>
      </c>
      <c r="C1270" s="20" t="s">
        <v>3132</v>
      </c>
      <c r="D1270" s="30" t="s">
        <v>3486</v>
      </c>
      <c r="E1270" s="40">
        <v>29264</v>
      </c>
      <c r="F1270" s="36"/>
      <c r="G1270" s="36"/>
      <c r="H1270" s="19" t="s">
        <v>2913</v>
      </c>
    </row>
    <row r="1271" spans="1:9" s="39" customFormat="1" ht="15" customHeight="1" x14ac:dyDescent="0.25">
      <c r="A1271" s="51">
        <v>1262</v>
      </c>
      <c r="B1271" s="20" t="s">
        <v>2987</v>
      </c>
      <c r="C1271" s="20" t="s">
        <v>2988</v>
      </c>
      <c r="D1271" s="20" t="s">
        <v>2989</v>
      </c>
      <c r="E1271" s="25">
        <v>44063</v>
      </c>
      <c r="F1271" s="35"/>
      <c r="G1271" s="35"/>
      <c r="H1271" s="19" t="s">
        <v>2913</v>
      </c>
    </row>
    <row r="1272" spans="1:9" s="39" customFormat="1" ht="15" customHeight="1" x14ac:dyDescent="0.25">
      <c r="A1272" s="77">
        <v>1263</v>
      </c>
      <c r="B1272" s="20" t="s">
        <v>131</v>
      </c>
      <c r="C1272" s="20" t="s">
        <v>2951</v>
      </c>
      <c r="D1272" s="20" t="s">
        <v>2952</v>
      </c>
      <c r="E1272" s="25">
        <v>1278</v>
      </c>
      <c r="F1272" s="35">
        <v>1327</v>
      </c>
      <c r="G1272" s="35"/>
      <c r="H1272" s="19" t="s">
        <v>2913</v>
      </c>
    </row>
    <row r="1273" spans="1:9" s="39" customFormat="1" ht="15" customHeight="1" x14ac:dyDescent="0.25">
      <c r="A1273" s="77">
        <v>1264</v>
      </c>
      <c r="B1273" s="20" t="s">
        <v>3341</v>
      </c>
      <c r="C1273" s="20" t="s">
        <v>3342</v>
      </c>
      <c r="D1273" s="20" t="s">
        <v>3341</v>
      </c>
      <c r="E1273" s="25">
        <v>230</v>
      </c>
      <c r="F1273" s="35"/>
      <c r="G1273" s="35"/>
      <c r="H1273" s="19" t="s">
        <v>2913</v>
      </c>
    </row>
    <row r="1274" spans="1:9" s="39" customFormat="1" ht="15" customHeight="1" x14ac:dyDescent="0.25">
      <c r="A1274" s="77">
        <v>1265</v>
      </c>
      <c r="B1274" s="20" t="s">
        <v>2911</v>
      </c>
      <c r="C1274" s="20" t="s">
        <v>1384</v>
      </c>
      <c r="D1274" s="20" t="s">
        <v>2912</v>
      </c>
      <c r="E1274" s="25">
        <v>820</v>
      </c>
      <c r="F1274" s="35">
        <v>1054</v>
      </c>
      <c r="G1274" s="35"/>
      <c r="H1274" s="19" t="s">
        <v>2913</v>
      </c>
    </row>
    <row r="1275" spans="1:9" s="39" customFormat="1" ht="15" customHeight="1" x14ac:dyDescent="0.25">
      <c r="A1275" s="51">
        <v>1266</v>
      </c>
      <c r="B1275" s="20" t="s">
        <v>2914</v>
      </c>
      <c r="C1275" s="20" t="s">
        <v>1381</v>
      </c>
      <c r="D1275" s="20" t="s">
        <v>2915</v>
      </c>
      <c r="E1275" s="25">
        <v>690</v>
      </c>
      <c r="F1275" s="35">
        <v>790</v>
      </c>
      <c r="G1275" s="35"/>
      <c r="H1275" s="19" t="s">
        <v>2913</v>
      </c>
    </row>
    <row r="1276" spans="1:9" s="39" customFormat="1" ht="15" customHeight="1" x14ac:dyDescent="0.25">
      <c r="A1276" s="77">
        <v>1267</v>
      </c>
      <c r="B1276" s="20" t="s">
        <v>3438</v>
      </c>
      <c r="C1276" s="20" t="s">
        <v>3439</v>
      </c>
      <c r="D1276" s="20" t="s">
        <v>3438</v>
      </c>
      <c r="E1276" s="25">
        <v>1155</v>
      </c>
      <c r="F1276" s="35"/>
      <c r="G1276" s="35"/>
      <c r="H1276" s="19" t="s">
        <v>2913</v>
      </c>
      <c r="I1276" s="39">
        <v>5200</v>
      </c>
    </row>
    <row r="1277" spans="1:9" s="39" customFormat="1" ht="15" customHeight="1" x14ac:dyDescent="0.25">
      <c r="A1277" s="51">
        <v>1268</v>
      </c>
      <c r="B1277" s="20" t="s">
        <v>3440</v>
      </c>
      <c r="C1277" s="20" t="s">
        <v>3437</v>
      </c>
      <c r="D1277" s="20" t="s">
        <v>3440</v>
      </c>
      <c r="E1277" s="25">
        <v>2100</v>
      </c>
      <c r="F1277" s="35"/>
      <c r="G1277" s="35"/>
      <c r="H1277" s="19" t="s">
        <v>2913</v>
      </c>
      <c r="I1277" s="39">
        <v>11670</v>
      </c>
    </row>
    <row r="1278" spans="1:9" s="39" customFormat="1" ht="15" customHeight="1" x14ac:dyDescent="0.25">
      <c r="A1278" s="77">
        <v>1269</v>
      </c>
      <c r="B1278" s="20" t="s">
        <v>3343</v>
      </c>
      <c r="C1278" s="20" t="s">
        <v>3344</v>
      </c>
      <c r="D1278" s="20" t="s">
        <v>3343</v>
      </c>
      <c r="E1278" s="25">
        <v>130</v>
      </c>
      <c r="F1278" s="35"/>
      <c r="G1278" s="35"/>
      <c r="H1278" s="19" t="s">
        <v>2913</v>
      </c>
    </row>
    <row r="1279" spans="1:9" s="39" customFormat="1" ht="15" customHeight="1" x14ac:dyDescent="0.25">
      <c r="A1279" s="77">
        <v>1270</v>
      </c>
      <c r="B1279" s="20" t="s">
        <v>3159</v>
      </c>
      <c r="C1279" s="20" t="s">
        <v>3160</v>
      </c>
      <c r="D1279" s="20" t="s">
        <v>3161</v>
      </c>
      <c r="E1279" s="25">
        <v>2687</v>
      </c>
      <c r="F1279" s="35"/>
      <c r="G1279" s="35"/>
      <c r="H1279" s="19" t="s">
        <v>2913</v>
      </c>
    </row>
    <row r="1280" spans="1:9" s="39" customFormat="1" ht="15" customHeight="1" x14ac:dyDescent="0.25">
      <c r="A1280" s="77">
        <v>1271</v>
      </c>
      <c r="B1280" s="20" t="s">
        <v>3159</v>
      </c>
      <c r="C1280" s="20" t="s">
        <v>3160</v>
      </c>
      <c r="D1280" s="20" t="s">
        <v>3162</v>
      </c>
      <c r="E1280" s="25">
        <v>2687</v>
      </c>
      <c r="F1280" s="35"/>
      <c r="G1280" s="35"/>
      <c r="H1280" s="19" t="s">
        <v>2913</v>
      </c>
    </row>
    <row r="1281" spans="1:8" s="39" customFormat="1" ht="15" customHeight="1" x14ac:dyDescent="0.25">
      <c r="A1281" s="51">
        <v>1272</v>
      </c>
      <c r="B1281" s="20" t="s">
        <v>3000</v>
      </c>
      <c r="C1281" s="20" t="s">
        <v>3001</v>
      </c>
      <c r="D1281" s="20" t="s">
        <v>3002</v>
      </c>
      <c r="E1281" s="25">
        <v>672</v>
      </c>
      <c r="F1281" s="35"/>
      <c r="G1281" s="35"/>
      <c r="H1281" s="19" t="s">
        <v>2913</v>
      </c>
    </row>
    <row r="1282" spans="1:8" s="39" customFormat="1" ht="15" customHeight="1" x14ac:dyDescent="0.25">
      <c r="A1282" s="77">
        <v>1273</v>
      </c>
      <c r="B1282" s="20" t="s">
        <v>3003</v>
      </c>
      <c r="C1282" s="20" t="s">
        <v>3004</v>
      </c>
      <c r="D1282" s="20" t="s">
        <v>3005</v>
      </c>
      <c r="E1282" s="25">
        <v>4000</v>
      </c>
      <c r="F1282" s="35"/>
      <c r="G1282" s="35"/>
      <c r="H1282" s="19" t="s">
        <v>2913</v>
      </c>
    </row>
    <row r="1283" spans="1:8" s="39" customFormat="1" ht="15" customHeight="1" x14ac:dyDescent="0.25">
      <c r="A1283" s="51">
        <v>1274</v>
      </c>
      <c r="B1283" s="20" t="s">
        <v>2972</v>
      </c>
      <c r="C1283" s="20" t="s">
        <v>2973</v>
      </c>
      <c r="D1283" s="20" t="s">
        <v>2974</v>
      </c>
      <c r="E1283" s="25">
        <v>12282</v>
      </c>
      <c r="F1283" s="35"/>
      <c r="G1283" s="35"/>
      <c r="H1283" s="19" t="s">
        <v>2913</v>
      </c>
    </row>
    <row r="1284" spans="1:8" s="39" customFormat="1" ht="15" customHeight="1" x14ac:dyDescent="0.25">
      <c r="A1284" s="77">
        <v>1275</v>
      </c>
      <c r="B1284" s="20" t="s">
        <v>2972</v>
      </c>
      <c r="C1284" s="20" t="s">
        <v>2975</v>
      </c>
      <c r="D1284" s="20" t="s">
        <v>2976</v>
      </c>
      <c r="E1284" s="25">
        <v>6063</v>
      </c>
      <c r="F1284" s="35"/>
      <c r="G1284" s="35"/>
      <c r="H1284" s="19" t="s">
        <v>2913</v>
      </c>
    </row>
    <row r="1285" spans="1:8" s="39" customFormat="1" ht="15" customHeight="1" x14ac:dyDescent="0.25">
      <c r="A1285" s="77">
        <v>1276</v>
      </c>
      <c r="B1285" s="20" t="s">
        <v>2969</v>
      </c>
      <c r="C1285" s="20" t="s">
        <v>2970</v>
      </c>
      <c r="D1285" s="20" t="s">
        <v>2971</v>
      </c>
      <c r="E1285" s="25">
        <v>725</v>
      </c>
      <c r="F1285" s="35"/>
      <c r="G1285" s="35"/>
      <c r="H1285" s="19" t="s">
        <v>2913</v>
      </c>
    </row>
    <row r="1286" spans="1:8" s="39" customFormat="1" ht="15" customHeight="1" x14ac:dyDescent="0.25">
      <c r="A1286" s="77">
        <v>1277</v>
      </c>
      <c r="B1286" s="20" t="s">
        <v>3441</v>
      </c>
      <c r="C1286" s="20" t="s">
        <v>3442</v>
      </c>
      <c r="D1286" s="20" t="s">
        <v>3441</v>
      </c>
      <c r="E1286" s="25">
        <v>955.5</v>
      </c>
      <c r="F1286" s="35"/>
      <c r="G1286" s="35"/>
      <c r="H1286" s="19" t="s">
        <v>2913</v>
      </c>
    </row>
    <row r="1287" spans="1:8" s="39" customFormat="1" ht="15" customHeight="1" x14ac:dyDescent="0.25">
      <c r="A1287" s="51">
        <v>1278</v>
      </c>
      <c r="B1287" s="20" t="s">
        <v>3443</v>
      </c>
      <c r="C1287" s="20" t="s">
        <v>3442</v>
      </c>
      <c r="D1287" s="20" t="s">
        <v>3443</v>
      </c>
      <c r="E1287" s="25">
        <v>1176</v>
      </c>
      <c r="F1287" s="35"/>
      <c r="G1287" s="35"/>
      <c r="H1287" s="19" t="s">
        <v>2913</v>
      </c>
    </row>
    <row r="1288" spans="1:8" s="39" customFormat="1" ht="15" customHeight="1" x14ac:dyDescent="0.25">
      <c r="A1288" s="77">
        <v>1279</v>
      </c>
      <c r="B1288" s="20" t="s">
        <v>3444</v>
      </c>
      <c r="C1288" s="20" t="s">
        <v>3430</v>
      </c>
      <c r="D1288" s="20" t="s">
        <v>3444</v>
      </c>
      <c r="E1288" s="25">
        <v>215.25</v>
      </c>
      <c r="F1288" s="35"/>
      <c r="G1288" s="35"/>
      <c r="H1288" s="19" t="s">
        <v>2913</v>
      </c>
    </row>
    <row r="1289" spans="1:8" s="39" customFormat="1" ht="15" customHeight="1" x14ac:dyDescent="0.25">
      <c r="A1289" s="51">
        <v>1280</v>
      </c>
      <c r="B1289" s="20" t="s">
        <v>3445</v>
      </c>
      <c r="C1289" s="20" t="s">
        <v>3430</v>
      </c>
      <c r="D1289" s="20" t="s">
        <v>3445</v>
      </c>
      <c r="E1289" s="25">
        <v>218.4</v>
      </c>
      <c r="F1289" s="35"/>
      <c r="G1289" s="35"/>
      <c r="H1289" s="19" t="s">
        <v>2913</v>
      </c>
    </row>
    <row r="1290" spans="1:8" s="39" customFormat="1" ht="15" customHeight="1" x14ac:dyDescent="0.25">
      <c r="A1290" s="77">
        <v>1281</v>
      </c>
      <c r="B1290" s="20" t="s">
        <v>3446</v>
      </c>
      <c r="C1290" s="20" t="s">
        <v>3430</v>
      </c>
      <c r="D1290" s="20" t="s">
        <v>3446</v>
      </c>
      <c r="E1290" s="25">
        <v>182.7</v>
      </c>
      <c r="F1290" s="35"/>
      <c r="G1290" s="35"/>
      <c r="H1290" s="19" t="s">
        <v>2913</v>
      </c>
    </row>
    <row r="1291" spans="1:8" s="39" customFormat="1" ht="15" customHeight="1" x14ac:dyDescent="0.25">
      <c r="A1291" s="77">
        <v>1282</v>
      </c>
      <c r="B1291" s="20" t="s">
        <v>3304</v>
      </c>
      <c r="C1291" s="20" t="s">
        <v>3305</v>
      </c>
      <c r="D1291" s="20" t="s">
        <v>3306</v>
      </c>
      <c r="E1291" s="25">
        <v>604</v>
      </c>
      <c r="F1291" s="35">
        <v>604</v>
      </c>
      <c r="G1291" s="35"/>
      <c r="H1291" s="19" t="s">
        <v>2913</v>
      </c>
    </row>
    <row r="1292" spans="1:8" s="39" customFormat="1" ht="15" customHeight="1" x14ac:dyDescent="0.25">
      <c r="A1292" s="77">
        <v>1283</v>
      </c>
      <c r="B1292" s="20" t="s">
        <v>3447</v>
      </c>
      <c r="C1292" s="20" t="s">
        <v>3448</v>
      </c>
      <c r="D1292" s="20" t="s">
        <v>3447</v>
      </c>
      <c r="E1292" s="25">
        <v>187.95</v>
      </c>
      <c r="F1292" s="35"/>
      <c r="G1292" s="35"/>
      <c r="H1292" s="19" t="s">
        <v>2913</v>
      </c>
    </row>
    <row r="1293" spans="1:8" s="39" customFormat="1" ht="23.25" customHeight="1" x14ac:dyDescent="0.25">
      <c r="A1293" s="51">
        <v>1284</v>
      </c>
      <c r="B1293" s="20" t="s">
        <v>2939</v>
      </c>
      <c r="C1293" s="20" t="s">
        <v>1381</v>
      </c>
      <c r="D1293" s="20" t="s">
        <v>2940</v>
      </c>
      <c r="E1293" s="25">
        <v>1800</v>
      </c>
      <c r="F1293" s="35">
        <v>4085</v>
      </c>
      <c r="G1293" s="35"/>
      <c r="H1293" s="19" t="s">
        <v>2913</v>
      </c>
    </row>
    <row r="1294" spans="1:8" s="39" customFormat="1" ht="23.25" customHeight="1" x14ac:dyDescent="0.25">
      <c r="A1294" s="77">
        <v>1285</v>
      </c>
      <c r="B1294" s="20" t="s">
        <v>2941</v>
      </c>
      <c r="C1294" s="20" t="s">
        <v>1381</v>
      </c>
      <c r="D1294" s="20" t="s">
        <v>2942</v>
      </c>
      <c r="E1294" s="25">
        <v>2292</v>
      </c>
      <c r="F1294" s="35">
        <v>2042</v>
      </c>
      <c r="G1294" s="35"/>
      <c r="H1294" s="19" t="s">
        <v>2913</v>
      </c>
    </row>
    <row r="1295" spans="1:8" s="39" customFormat="1" ht="15" customHeight="1" x14ac:dyDescent="0.25">
      <c r="A1295" s="51">
        <v>1286</v>
      </c>
      <c r="B1295" s="20" t="s">
        <v>3008</v>
      </c>
      <c r="C1295" s="20" t="s">
        <v>3009</v>
      </c>
      <c r="D1295" s="20" t="s">
        <v>3010</v>
      </c>
      <c r="E1295" s="25">
        <v>23623</v>
      </c>
      <c r="F1295" s="35">
        <v>31818</v>
      </c>
      <c r="G1295" s="35"/>
      <c r="H1295" s="19" t="s">
        <v>2913</v>
      </c>
    </row>
    <row r="1296" spans="1:8" s="39" customFormat="1" ht="25.5" customHeight="1" x14ac:dyDescent="0.25">
      <c r="A1296" s="77">
        <v>1287</v>
      </c>
      <c r="B1296" s="30" t="s">
        <v>3729</v>
      </c>
      <c r="C1296" s="20" t="s">
        <v>2857</v>
      </c>
      <c r="D1296" s="30" t="s">
        <v>3858</v>
      </c>
      <c r="E1296" s="40">
        <v>22005</v>
      </c>
      <c r="F1296" s="36">
        <v>61839</v>
      </c>
      <c r="G1296" s="36"/>
      <c r="H1296" s="9" t="s">
        <v>2913</v>
      </c>
    </row>
    <row r="1297" spans="1:9" s="39" customFormat="1" ht="23.25" customHeight="1" x14ac:dyDescent="0.25">
      <c r="A1297" s="77">
        <v>1288</v>
      </c>
      <c r="B1297" s="30" t="s">
        <v>3487</v>
      </c>
      <c r="C1297" s="30" t="s">
        <v>2857</v>
      </c>
      <c r="D1297" s="30" t="s">
        <v>3488</v>
      </c>
      <c r="E1297" s="40">
        <v>59058</v>
      </c>
      <c r="F1297" s="36">
        <v>61839</v>
      </c>
      <c r="G1297" s="36"/>
      <c r="H1297" s="19" t="s">
        <v>2913</v>
      </c>
    </row>
    <row r="1298" spans="1:9" s="39" customFormat="1" ht="23.25" customHeight="1" x14ac:dyDescent="0.25">
      <c r="A1298" s="77">
        <v>1289</v>
      </c>
      <c r="B1298" s="20" t="s">
        <v>3190</v>
      </c>
      <c r="C1298" s="20" t="s">
        <v>3191</v>
      </c>
      <c r="D1298" s="20" t="s">
        <v>3192</v>
      </c>
      <c r="E1298" s="25">
        <v>1022</v>
      </c>
      <c r="F1298" s="35"/>
      <c r="G1298" s="35"/>
      <c r="H1298" s="19" t="s">
        <v>2913</v>
      </c>
    </row>
    <row r="1299" spans="1:9" s="39" customFormat="1" ht="22.5" customHeight="1" x14ac:dyDescent="0.25">
      <c r="A1299" s="51">
        <v>1290</v>
      </c>
      <c r="B1299" s="20" t="s">
        <v>3121</v>
      </c>
      <c r="C1299" s="20" t="s">
        <v>1381</v>
      </c>
      <c r="D1299" s="20" t="s">
        <v>3122</v>
      </c>
      <c r="E1299" s="25">
        <v>1140</v>
      </c>
      <c r="F1299" s="35">
        <v>1140</v>
      </c>
      <c r="G1299" s="35"/>
      <c r="H1299" s="19" t="s">
        <v>2913</v>
      </c>
    </row>
    <row r="1300" spans="1:9" s="39" customFormat="1" ht="15" customHeight="1" x14ac:dyDescent="0.25">
      <c r="A1300" s="77">
        <v>1291</v>
      </c>
      <c r="B1300" s="20" t="s">
        <v>3279</v>
      </c>
      <c r="C1300" s="20" t="s">
        <v>3144</v>
      </c>
      <c r="D1300" s="20" t="s">
        <v>3280</v>
      </c>
      <c r="E1300" s="25">
        <v>1140</v>
      </c>
      <c r="F1300" s="35">
        <v>1140</v>
      </c>
      <c r="G1300" s="35"/>
      <c r="H1300" s="19" t="s">
        <v>2913</v>
      </c>
    </row>
    <row r="1301" spans="1:9" s="39" customFormat="1" ht="15" customHeight="1" x14ac:dyDescent="0.25">
      <c r="A1301" s="51">
        <v>1292</v>
      </c>
      <c r="B1301" s="20" t="s">
        <v>3277</v>
      </c>
      <c r="C1301" s="20" t="s">
        <v>3144</v>
      </c>
      <c r="D1301" s="20" t="s">
        <v>3278</v>
      </c>
      <c r="E1301" s="25">
        <v>1140</v>
      </c>
      <c r="F1301" s="35">
        <v>1140</v>
      </c>
      <c r="G1301" s="35"/>
      <c r="H1301" s="19" t="s">
        <v>2913</v>
      </c>
    </row>
    <row r="1302" spans="1:9" s="39" customFormat="1" ht="22.5" customHeight="1" x14ac:dyDescent="0.25">
      <c r="A1302" s="77">
        <v>1293</v>
      </c>
      <c r="B1302" s="20" t="s">
        <v>3345</v>
      </c>
      <c r="C1302" s="20" t="s">
        <v>3346</v>
      </c>
      <c r="D1302" s="20" t="s">
        <v>3345</v>
      </c>
      <c r="E1302" s="25">
        <v>210</v>
      </c>
      <c r="F1302" s="35"/>
      <c r="G1302" s="35"/>
      <c r="H1302" s="19" t="s">
        <v>2913</v>
      </c>
      <c r="I1302" s="39">
        <v>210</v>
      </c>
    </row>
    <row r="1303" spans="1:9" s="39" customFormat="1" ht="15" customHeight="1" x14ac:dyDescent="0.25">
      <c r="A1303" s="77">
        <v>1294</v>
      </c>
      <c r="B1303" s="30" t="s">
        <v>3489</v>
      </c>
      <c r="C1303" s="30"/>
      <c r="D1303" s="30" t="s">
        <v>3490</v>
      </c>
      <c r="E1303" s="40">
        <v>36180</v>
      </c>
      <c r="F1303" s="36">
        <v>21600</v>
      </c>
      <c r="G1303" s="36"/>
      <c r="H1303" s="19" t="s">
        <v>2913</v>
      </c>
    </row>
    <row r="1304" spans="1:9" s="39" customFormat="1" ht="15" customHeight="1" x14ac:dyDescent="0.25">
      <c r="A1304" s="77">
        <v>1295</v>
      </c>
      <c r="B1304" s="20" t="s">
        <v>3347</v>
      </c>
      <c r="C1304" s="20" t="s">
        <v>3348</v>
      </c>
      <c r="D1304" s="20" t="s">
        <v>3347</v>
      </c>
      <c r="E1304" s="25">
        <v>70</v>
      </c>
      <c r="F1304" s="35"/>
      <c r="G1304" s="35"/>
      <c r="H1304" s="19" t="s">
        <v>2913</v>
      </c>
      <c r="I1304" s="39">
        <v>336</v>
      </c>
    </row>
    <row r="1305" spans="1:9" s="39" customFormat="1" ht="15" customHeight="1" x14ac:dyDescent="0.25">
      <c r="A1305" s="51">
        <v>1296</v>
      </c>
      <c r="B1305" s="20" t="s">
        <v>3349</v>
      </c>
      <c r="C1305" s="20" t="s">
        <v>1366</v>
      </c>
      <c r="D1305" s="20" t="s">
        <v>3349</v>
      </c>
      <c r="E1305" s="25">
        <v>85</v>
      </c>
      <c r="F1305" s="35"/>
      <c r="G1305" s="35"/>
      <c r="H1305" s="19" t="s">
        <v>2913</v>
      </c>
      <c r="I1305" s="39">
        <v>1800</v>
      </c>
    </row>
    <row r="1306" spans="1:9" s="39" customFormat="1" ht="22.5" customHeight="1" x14ac:dyDescent="0.25">
      <c r="A1306" s="77">
        <v>1297</v>
      </c>
      <c r="B1306" s="20" t="s">
        <v>3016</v>
      </c>
      <c r="C1306" s="20" t="s">
        <v>2944</v>
      </c>
      <c r="D1306" s="20" t="s">
        <v>3017</v>
      </c>
      <c r="E1306" s="25">
        <v>1350</v>
      </c>
      <c r="F1306" s="35"/>
      <c r="G1306" s="35"/>
      <c r="H1306" s="19" t="s">
        <v>2913</v>
      </c>
    </row>
    <row r="1307" spans="1:9" s="39" customFormat="1" ht="15" customHeight="1" x14ac:dyDescent="0.25">
      <c r="A1307" s="51">
        <v>1298</v>
      </c>
      <c r="B1307" s="20" t="s">
        <v>3018</v>
      </c>
      <c r="C1307" s="20" t="s">
        <v>2944</v>
      </c>
      <c r="D1307" s="20" t="s">
        <v>3019</v>
      </c>
      <c r="E1307" s="25">
        <v>1700</v>
      </c>
      <c r="F1307" s="35"/>
      <c r="G1307" s="35"/>
      <c r="H1307" s="19" t="s">
        <v>2913</v>
      </c>
    </row>
    <row r="1308" spans="1:9" s="39" customFormat="1" ht="15" customHeight="1" x14ac:dyDescent="0.25">
      <c r="A1308" s="77">
        <v>1299</v>
      </c>
      <c r="B1308" s="20" t="s">
        <v>3350</v>
      </c>
      <c r="C1308" s="20" t="s">
        <v>3351</v>
      </c>
      <c r="D1308" s="20" t="s">
        <v>3350</v>
      </c>
      <c r="E1308" s="25">
        <v>710</v>
      </c>
      <c r="F1308" s="35">
        <v>2675</v>
      </c>
      <c r="G1308" s="35"/>
      <c r="H1308" s="19" t="s">
        <v>2913</v>
      </c>
    </row>
    <row r="1309" spans="1:9" s="39" customFormat="1" ht="15" customHeight="1" x14ac:dyDescent="0.25">
      <c r="A1309" s="77">
        <v>1300</v>
      </c>
      <c r="B1309" s="20" t="s">
        <v>3352</v>
      </c>
      <c r="C1309" s="20" t="s">
        <v>3351</v>
      </c>
      <c r="D1309" s="20" t="s">
        <v>3352</v>
      </c>
      <c r="E1309" s="25">
        <v>1600</v>
      </c>
      <c r="F1309" s="35">
        <v>5350</v>
      </c>
      <c r="G1309" s="35"/>
      <c r="H1309" s="19" t="s">
        <v>2913</v>
      </c>
    </row>
    <row r="1310" spans="1:9" s="39" customFormat="1" ht="15" customHeight="1" x14ac:dyDescent="0.25">
      <c r="A1310" s="77">
        <v>1301</v>
      </c>
      <c r="B1310" s="20" t="s">
        <v>3049</v>
      </c>
      <c r="C1310" s="20" t="s">
        <v>2944</v>
      </c>
      <c r="D1310" s="20" t="s">
        <v>3050</v>
      </c>
      <c r="E1310" s="25">
        <v>5000</v>
      </c>
      <c r="F1310" s="35"/>
      <c r="G1310" s="35"/>
      <c r="H1310" s="19" t="s">
        <v>2913</v>
      </c>
    </row>
    <row r="1311" spans="1:9" s="39" customFormat="1" ht="15" customHeight="1" x14ac:dyDescent="0.25">
      <c r="A1311" s="51">
        <v>1302</v>
      </c>
      <c r="B1311" s="20" t="s">
        <v>3051</v>
      </c>
      <c r="C1311" s="20" t="s">
        <v>2944</v>
      </c>
      <c r="D1311" s="20" t="s">
        <v>3052</v>
      </c>
      <c r="E1311" s="25">
        <v>4040</v>
      </c>
      <c r="F1311" s="35"/>
      <c r="G1311" s="35"/>
      <c r="H1311" s="19" t="s">
        <v>2913</v>
      </c>
    </row>
    <row r="1312" spans="1:9" s="39" customFormat="1" ht="22.5" customHeight="1" x14ac:dyDescent="0.25">
      <c r="A1312" s="77">
        <v>1303</v>
      </c>
      <c r="B1312" s="32" t="s">
        <v>3454</v>
      </c>
      <c r="C1312" s="32" t="s">
        <v>3455</v>
      </c>
      <c r="D1312" s="32" t="s">
        <v>3456</v>
      </c>
      <c r="E1312" s="24">
        <v>122121</v>
      </c>
      <c r="F1312" s="35">
        <v>118401</v>
      </c>
      <c r="G1312" s="35"/>
      <c r="H1312" s="19" t="s">
        <v>2913</v>
      </c>
    </row>
    <row r="1313" spans="1:8" s="39" customFormat="1" ht="15" customHeight="1" x14ac:dyDescent="0.25">
      <c r="A1313" s="51">
        <v>1304</v>
      </c>
      <c r="B1313" s="20" t="s">
        <v>3029</v>
      </c>
      <c r="C1313" s="20" t="s">
        <v>1381</v>
      </c>
      <c r="D1313" s="20" t="s">
        <v>3030</v>
      </c>
      <c r="E1313" s="25">
        <v>1800</v>
      </c>
      <c r="F1313" s="35"/>
      <c r="G1313" s="35"/>
      <c r="H1313" s="19" t="s">
        <v>2913</v>
      </c>
    </row>
    <row r="1314" spans="1:8" s="39" customFormat="1" ht="15" customHeight="1" x14ac:dyDescent="0.25">
      <c r="A1314" s="77">
        <v>1305</v>
      </c>
      <c r="B1314" s="20" t="s">
        <v>3353</v>
      </c>
      <c r="C1314" s="20" t="s">
        <v>3354</v>
      </c>
      <c r="D1314" s="20" t="s">
        <v>3353</v>
      </c>
      <c r="E1314" s="25">
        <v>345</v>
      </c>
      <c r="F1314" s="35"/>
      <c r="G1314" s="35"/>
      <c r="H1314" s="19" t="s">
        <v>2913</v>
      </c>
    </row>
    <row r="1315" spans="1:8" s="39" customFormat="1" ht="15" customHeight="1" x14ac:dyDescent="0.25">
      <c r="A1315" s="77">
        <v>1306</v>
      </c>
      <c r="B1315" s="21" t="s">
        <v>3461</v>
      </c>
      <c r="C1315" s="20" t="s">
        <v>2861</v>
      </c>
      <c r="D1315" s="21" t="s">
        <v>3461</v>
      </c>
      <c r="E1315" s="25">
        <v>44298</v>
      </c>
      <c r="F1315" s="35"/>
      <c r="G1315" s="35"/>
      <c r="H1315" s="7" t="s">
        <v>2913</v>
      </c>
    </row>
    <row r="1316" spans="1:8" s="39" customFormat="1" ht="15" customHeight="1" x14ac:dyDescent="0.25">
      <c r="A1316" s="77">
        <v>1307</v>
      </c>
      <c r="B1316" s="20" t="s">
        <v>3027</v>
      </c>
      <c r="C1316" s="20" t="s">
        <v>1366</v>
      </c>
      <c r="D1316" s="20" t="s">
        <v>3028</v>
      </c>
      <c r="E1316" s="25">
        <v>4752</v>
      </c>
      <c r="F1316" s="35"/>
      <c r="G1316" s="35"/>
      <c r="H1316" s="19" t="s">
        <v>2913</v>
      </c>
    </row>
    <row r="1317" spans="1:8" s="39" customFormat="1" ht="15" customHeight="1" x14ac:dyDescent="0.25">
      <c r="A1317" s="51">
        <v>1308</v>
      </c>
      <c r="B1317" s="20" t="s">
        <v>3355</v>
      </c>
      <c r="C1317" s="20" t="s">
        <v>3356</v>
      </c>
      <c r="D1317" s="20" t="s">
        <v>3355</v>
      </c>
      <c r="E1317" s="25">
        <v>530</v>
      </c>
      <c r="F1317" s="35"/>
      <c r="G1317" s="35"/>
      <c r="H1317" s="19" t="s">
        <v>2913</v>
      </c>
    </row>
    <row r="1318" spans="1:8" s="39" customFormat="1" ht="15" customHeight="1" x14ac:dyDescent="0.25">
      <c r="A1318" s="77">
        <v>1309</v>
      </c>
      <c r="B1318" s="20" t="s">
        <v>3357</v>
      </c>
      <c r="C1318" s="20" t="s">
        <v>3358</v>
      </c>
      <c r="D1318" s="20" t="s">
        <v>3357</v>
      </c>
      <c r="E1318" s="25">
        <v>130</v>
      </c>
      <c r="F1318" s="35"/>
      <c r="G1318" s="35"/>
      <c r="H1318" s="19" t="s">
        <v>2913</v>
      </c>
    </row>
    <row r="1319" spans="1:8" s="39" customFormat="1" ht="15" customHeight="1" x14ac:dyDescent="0.25">
      <c r="A1319" s="51">
        <v>1310</v>
      </c>
      <c r="B1319" s="20" t="s">
        <v>3020</v>
      </c>
      <c r="C1319" s="20" t="s">
        <v>1856</v>
      </c>
      <c r="D1319" s="20" t="s">
        <v>3021</v>
      </c>
      <c r="E1319" s="25">
        <v>4752</v>
      </c>
      <c r="F1319" s="35"/>
      <c r="G1319" s="35"/>
      <c r="H1319" s="19" t="s">
        <v>2913</v>
      </c>
    </row>
    <row r="1320" spans="1:8" s="39" customFormat="1" ht="23.25" customHeight="1" x14ac:dyDescent="0.25">
      <c r="A1320" s="77">
        <v>1311</v>
      </c>
      <c r="B1320" s="20" t="s">
        <v>3022</v>
      </c>
      <c r="C1320" s="20" t="s">
        <v>3023</v>
      </c>
      <c r="D1320" s="20" t="s">
        <v>3025</v>
      </c>
      <c r="E1320" s="25">
        <v>3290</v>
      </c>
      <c r="F1320" s="35"/>
      <c r="G1320" s="35"/>
      <c r="H1320" s="19" t="s">
        <v>2913</v>
      </c>
    </row>
    <row r="1321" spans="1:8" s="39" customFormat="1" ht="23.25" customHeight="1" x14ac:dyDescent="0.25">
      <c r="A1321" s="77">
        <v>1312</v>
      </c>
      <c r="B1321" s="20" t="s">
        <v>3022</v>
      </c>
      <c r="C1321" s="20" t="s">
        <v>3024</v>
      </c>
      <c r="D1321" s="20" t="s">
        <v>3026</v>
      </c>
      <c r="E1321" s="25">
        <v>3290</v>
      </c>
      <c r="F1321" s="35"/>
      <c r="G1321" s="35"/>
      <c r="H1321" s="19" t="s">
        <v>2913</v>
      </c>
    </row>
    <row r="1322" spans="1:8" s="39" customFormat="1" ht="15" customHeight="1" x14ac:dyDescent="0.25">
      <c r="A1322" s="77">
        <v>1313</v>
      </c>
      <c r="B1322" s="20" t="s">
        <v>3359</v>
      </c>
      <c r="C1322" s="20" t="s">
        <v>3360</v>
      </c>
      <c r="D1322" s="20" t="s">
        <v>3359</v>
      </c>
      <c r="E1322" s="25">
        <v>1080</v>
      </c>
      <c r="F1322" s="35"/>
      <c r="G1322" s="35"/>
      <c r="H1322" s="19" t="s">
        <v>2913</v>
      </c>
    </row>
    <row r="1323" spans="1:8" s="39" customFormat="1" ht="15" customHeight="1" x14ac:dyDescent="0.25">
      <c r="A1323" s="51">
        <v>1314</v>
      </c>
      <c r="B1323" s="32" t="s">
        <v>3312</v>
      </c>
      <c r="C1323" s="20" t="s">
        <v>3313</v>
      </c>
      <c r="D1323" s="20" t="s">
        <v>3314</v>
      </c>
      <c r="E1323" s="25">
        <v>6000</v>
      </c>
      <c r="F1323" s="35"/>
      <c r="G1323" s="35"/>
      <c r="H1323" s="19" t="s">
        <v>2913</v>
      </c>
    </row>
    <row r="1324" spans="1:8" s="39" customFormat="1" ht="22.5" customHeight="1" x14ac:dyDescent="0.25">
      <c r="A1324" s="77">
        <v>1315</v>
      </c>
      <c r="B1324" s="32" t="s">
        <v>3315</v>
      </c>
      <c r="C1324" s="20" t="s">
        <v>3313</v>
      </c>
      <c r="D1324" s="20" t="s">
        <v>3316</v>
      </c>
      <c r="E1324" s="25">
        <v>8500</v>
      </c>
      <c r="F1324" s="35"/>
      <c r="G1324" s="35"/>
      <c r="H1324" s="19" t="s">
        <v>2913</v>
      </c>
    </row>
    <row r="1325" spans="1:8" s="39" customFormat="1" ht="15" customHeight="1" x14ac:dyDescent="0.25">
      <c r="A1325" s="51">
        <v>1316</v>
      </c>
      <c r="B1325" s="32" t="s">
        <v>3317</v>
      </c>
      <c r="C1325" s="20" t="s">
        <v>3313</v>
      </c>
      <c r="D1325" s="20" t="s">
        <v>3318</v>
      </c>
      <c r="E1325" s="25">
        <v>10900</v>
      </c>
      <c r="F1325" s="35"/>
      <c r="G1325" s="35"/>
      <c r="H1325" s="19" t="s">
        <v>2913</v>
      </c>
    </row>
    <row r="1326" spans="1:8" s="39" customFormat="1" ht="15" customHeight="1" x14ac:dyDescent="0.25">
      <c r="A1326" s="77">
        <v>1317</v>
      </c>
      <c r="B1326" s="32" t="s">
        <v>3319</v>
      </c>
      <c r="C1326" s="20" t="s">
        <v>3313</v>
      </c>
      <c r="D1326" s="20" t="s">
        <v>3320</v>
      </c>
      <c r="E1326" s="25">
        <v>12535</v>
      </c>
      <c r="F1326" s="35"/>
      <c r="G1326" s="35"/>
      <c r="H1326" s="19" t="s">
        <v>2913</v>
      </c>
    </row>
    <row r="1327" spans="1:8" s="39" customFormat="1" ht="22.5" customHeight="1" x14ac:dyDescent="0.25">
      <c r="A1327" s="77">
        <v>1318</v>
      </c>
      <c r="B1327" s="20" t="s">
        <v>3042</v>
      </c>
      <c r="C1327" s="20" t="s">
        <v>1366</v>
      </c>
      <c r="D1327" s="20" t="s">
        <v>3043</v>
      </c>
      <c r="E1327" s="25">
        <v>2700</v>
      </c>
      <c r="F1327" s="35"/>
      <c r="G1327" s="35"/>
      <c r="H1327" s="19" t="s">
        <v>2913</v>
      </c>
    </row>
    <row r="1328" spans="1:8" s="39" customFormat="1" ht="22.5" customHeight="1" x14ac:dyDescent="0.25">
      <c r="A1328" s="77">
        <v>1319</v>
      </c>
      <c r="B1328" s="20" t="s">
        <v>3063</v>
      </c>
      <c r="C1328" s="20" t="s">
        <v>3064</v>
      </c>
      <c r="D1328" s="20" t="s">
        <v>3065</v>
      </c>
      <c r="E1328" s="25">
        <v>37295</v>
      </c>
      <c r="F1328" s="35"/>
      <c r="G1328" s="35"/>
      <c r="H1328" s="19" t="s">
        <v>2913</v>
      </c>
    </row>
    <row r="1329" spans="1:8" s="39" customFormat="1" ht="22.5" customHeight="1" x14ac:dyDescent="0.25">
      <c r="A1329" s="51">
        <v>1320</v>
      </c>
      <c r="B1329" s="20" t="s">
        <v>3066</v>
      </c>
      <c r="C1329" s="20" t="s">
        <v>2965</v>
      </c>
      <c r="D1329" s="20" t="s">
        <v>3067</v>
      </c>
      <c r="E1329" s="25">
        <v>57000</v>
      </c>
      <c r="F1329" s="35"/>
      <c r="G1329" s="35"/>
      <c r="H1329" s="19" t="s">
        <v>2913</v>
      </c>
    </row>
    <row r="1330" spans="1:8" s="39" customFormat="1" ht="22.5" customHeight="1" x14ac:dyDescent="0.25">
      <c r="A1330" s="77">
        <v>1321</v>
      </c>
      <c r="B1330" s="20" t="s">
        <v>3060</v>
      </c>
      <c r="C1330" s="20" t="s">
        <v>3061</v>
      </c>
      <c r="D1330" s="20" t="s">
        <v>3062</v>
      </c>
      <c r="E1330" s="25">
        <v>37295</v>
      </c>
      <c r="F1330" s="35"/>
      <c r="G1330" s="35"/>
      <c r="H1330" s="19" t="s">
        <v>2913</v>
      </c>
    </row>
    <row r="1331" spans="1:8" s="39" customFormat="1" ht="15" customHeight="1" x14ac:dyDescent="0.25">
      <c r="A1331" s="51">
        <v>1322</v>
      </c>
      <c r="B1331" s="20" t="s">
        <v>3075</v>
      </c>
      <c r="C1331" s="20" t="s">
        <v>2944</v>
      </c>
      <c r="D1331" s="20" t="s">
        <v>3076</v>
      </c>
      <c r="E1331" s="25">
        <v>1660</v>
      </c>
      <c r="F1331" s="35"/>
      <c r="G1331" s="35"/>
      <c r="H1331" s="19" t="s">
        <v>2913</v>
      </c>
    </row>
    <row r="1332" spans="1:8" s="39" customFormat="1" ht="15" customHeight="1" x14ac:dyDescent="0.25">
      <c r="A1332" s="77">
        <v>1323</v>
      </c>
      <c r="B1332" s="20" t="s">
        <v>3361</v>
      </c>
      <c r="C1332" s="20" t="s">
        <v>3362</v>
      </c>
      <c r="D1332" s="20" t="s">
        <v>3361</v>
      </c>
      <c r="E1332" s="25">
        <v>1028.6499999999999</v>
      </c>
      <c r="F1332" s="35"/>
      <c r="G1332" s="35"/>
      <c r="H1332" s="19" t="s">
        <v>2913</v>
      </c>
    </row>
    <row r="1333" spans="1:8" s="39" customFormat="1" ht="15" customHeight="1" x14ac:dyDescent="0.25">
      <c r="A1333" s="77">
        <v>1324</v>
      </c>
      <c r="B1333" s="20" t="s">
        <v>3077</v>
      </c>
      <c r="C1333" s="20" t="s">
        <v>2944</v>
      </c>
      <c r="D1333" s="20" t="s">
        <v>3078</v>
      </c>
      <c r="E1333" s="25">
        <v>2869</v>
      </c>
      <c r="F1333" s="35"/>
      <c r="G1333" s="35"/>
      <c r="H1333" s="19" t="s">
        <v>2913</v>
      </c>
    </row>
    <row r="1334" spans="1:8" s="39" customFormat="1" ht="15" customHeight="1" x14ac:dyDescent="0.25">
      <c r="A1334" s="77">
        <v>1325</v>
      </c>
      <c r="B1334" s="20" t="s">
        <v>3363</v>
      </c>
      <c r="C1334" s="20" t="s">
        <v>3364</v>
      </c>
      <c r="D1334" s="20" t="s">
        <v>3363</v>
      </c>
      <c r="E1334" s="25">
        <v>1894.9</v>
      </c>
      <c r="F1334" s="35"/>
      <c r="G1334" s="35"/>
      <c r="H1334" s="19" t="s">
        <v>2913</v>
      </c>
    </row>
    <row r="1335" spans="1:8" s="39" customFormat="1" ht="15" customHeight="1" x14ac:dyDescent="0.25">
      <c r="A1335" s="51">
        <v>1326</v>
      </c>
      <c r="B1335" s="20" t="s">
        <v>2925</v>
      </c>
      <c r="C1335" s="20" t="s">
        <v>2926</v>
      </c>
      <c r="D1335" s="20" t="s">
        <v>2927</v>
      </c>
      <c r="E1335" s="25">
        <v>14204</v>
      </c>
      <c r="F1335" s="35"/>
      <c r="G1335" s="35"/>
      <c r="H1335" s="19" t="s">
        <v>2913</v>
      </c>
    </row>
    <row r="1336" spans="1:8" s="39" customFormat="1" ht="15" customHeight="1" x14ac:dyDescent="0.25">
      <c r="A1336" s="77">
        <v>1327</v>
      </c>
      <c r="B1336" s="20" t="s">
        <v>2922</v>
      </c>
      <c r="C1336" s="20" t="s">
        <v>2923</v>
      </c>
      <c r="D1336" s="20" t="s">
        <v>2924</v>
      </c>
      <c r="E1336" s="25">
        <v>2300</v>
      </c>
      <c r="F1336" s="35"/>
      <c r="G1336" s="35"/>
      <c r="H1336" s="19" t="s">
        <v>2913</v>
      </c>
    </row>
    <row r="1337" spans="1:8" s="39" customFormat="1" ht="15" customHeight="1" x14ac:dyDescent="0.25">
      <c r="A1337" s="51">
        <v>1328</v>
      </c>
      <c r="B1337" s="30" t="s">
        <v>3491</v>
      </c>
      <c r="C1337" s="30"/>
      <c r="D1337" s="30" t="s">
        <v>3492</v>
      </c>
      <c r="E1337" s="40">
        <v>2212</v>
      </c>
      <c r="F1337" s="36">
        <v>2295</v>
      </c>
      <c r="G1337" s="36"/>
      <c r="H1337" s="19" t="s">
        <v>2913</v>
      </c>
    </row>
    <row r="1338" spans="1:8" s="39" customFormat="1" ht="15" customHeight="1" x14ac:dyDescent="0.25">
      <c r="A1338" s="77">
        <v>1329</v>
      </c>
      <c r="B1338" s="21" t="s">
        <v>3462</v>
      </c>
      <c r="C1338" s="20" t="s">
        <v>2861</v>
      </c>
      <c r="D1338" s="21" t="s">
        <v>3462</v>
      </c>
      <c r="E1338" s="25">
        <v>600</v>
      </c>
      <c r="F1338" s="35"/>
      <c r="G1338" s="35"/>
      <c r="H1338" s="7" t="s">
        <v>2913</v>
      </c>
    </row>
    <row r="1339" spans="1:8" s="39" customFormat="1" ht="15" customHeight="1" x14ac:dyDescent="0.25">
      <c r="A1339" s="77">
        <v>1330</v>
      </c>
      <c r="B1339" s="21" t="s">
        <v>3473</v>
      </c>
      <c r="C1339" s="20" t="s">
        <v>3475</v>
      </c>
      <c r="D1339" s="21" t="s">
        <v>3476</v>
      </c>
      <c r="E1339" s="25">
        <v>1719</v>
      </c>
      <c r="F1339" s="35"/>
      <c r="G1339" s="35"/>
      <c r="H1339" s="7" t="s">
        <v>2913</v>
      </c>
    </row>
    <row r="1340" spans="1:8" s="39" customFormat="1" ht="15" customHeight="1" x14ac:dyDescent="0.25">
      <c r="A1340" s="77">
        <v>1331</v>
      </c>
      <c r="B1340" s="21" t="s">
        <v>3473</v>
      </c>
      <c r="C1340" s="20" t="s">
        <v>1360</v>
      </c>
      <c r="D1340" s="21" t="s">
        <v>3474</v>
      </c>
      <c r="E1340" s="25">
        <v>2500</v>
      </c>
      <c r="F1340" s="35"/>
      <c r="G1340" s="35"/>
      <c r="H1340" s="7" t="s">
        <v>2913</v>
      </c>
    </row>
    <row r="1341" spans="1:8" s="39" customFormat="1" ht="15" customHeight="1" x14ac:dyDescent="0.25">
      <c r="A1341" s="51">
        <v>1332</v>
      </c>
      <c r="B1341" s="20" t="s">
        <v>3208</v>
      </c>
      <c r="C1341" s="20" t="s">
        <v>2944</v>
      </c>
      <c r="D1341" s="20" t="s">
        <v>3209</v>
      </c>
      <c r="E1341" s="25">
        <v>2000</v>
      </c>
      <c r="F1341" s="35"/>
      <c r="G1341" s="35"/>
      <c r="H1341" s="19" t="s">
        <v>2913</v>
      </c>
    </row>
    <row r="1342" spans="1:8" s="39" customFormat="1" ht="15" customHeight="1" x14ac:dyDescent="0.25">
      <c r="A1342" s="77">
        <v>1333</v>
      </c>
      <c r="B1342" s="20" t="s">
        <v>322</v>
      </c>
      <c r="C1342" s="20" t="s">
        <v>3101</v>
      </c>
      <c r="D1342" s="20" t="s">
        <v>3102</v>
      </c>
      <c r="E1342" s="25">
        <v>1719</v>
      </c>
      <c r="F1342" s="35"/>
      <c r="G1342" s="35"/>
      <c r="H1342" s="19" t="s">
        <v>2913</v>
      </c>
    </row>
    <row r="1343" spans="1:8" s="39" customFormat="1" ht="15" customHeight="1" x14ac:dyDescent="0.25">
      <c r="A1343" s="51">
        <v>1334</v>
      </c>
      <c r="B1343" s="20" t="s">
        <v>3103</v>
      </c>
      <c r="C1343" s="20" t="s">
        <v>3104</v>
      </c>
      <c r="D1343" s="20" t="s">
        <v>3105</v>
      </c>
      <c r="E1343" s="25">
        <v>34358</v>
      </c>
      <c r="F1343" s="35">
        <v>35644</v>
      </c>
      <c r="G1343" s="35"/>
      <c r="H1343" s="19" t="s">
        <v>2913</v>
      </c>
    </row>
    <row r="1344" spans="1:8" s="39" customFormat="1" ht="15" customHeight="1" x14ac:dyDescent="0.25">
      <c r="A1344" s="77">
        <v>1335</v>
      </c>
      <c r="B1344" s="20" t="s">
        <v>3068</v>
      </c>
      <c r="C1344" s="20" t="s">
        <v>1366</v>
      </c>
      <c r="D1344" s="20" t="s">
        <v>3069</v>
      </c>
      <c r="E1344" s="25">
        <v>26359</v>
      </c>
      <c r="F1344" s="35">
        <v>27816</v>
      </c>
      <c r="G1344" s="35"/>
      <c r="H1344" s="19" t="s">
        <v>2913</v>
      </c>
    </row>
    <row r="1345" spans="1:8" s="39" customFormat="1" ht="15" customHeight="1" x14ac:dyDescent="0.25">
      <c r="A1345" s="77">
        <v>1336</v>
      </c>
      <c r="B1345" s="20" t="s">
        <v>3070</v>
      </c>
      <c r="C1345" s="20" t="s">
        <v>1856</v>
      </c>
      <c r="D1345" s="20" t="s">
        <v>3071</v>
      </c>
      <c r="E1345" s="25">
        <v>5271</v>
      </c>
      <c r="F1345" s="35">
        <v>5563</v>
      </c>
      <c r="G1345" s="35"/>
      <c r="H1345" s="19" t="s">
        <v>2913</v>
      </c>
    </row>
    <row r="1346" spans="1:8" s="39" customFormat="1" ht="15" customHeight="1" x14ac:dyDescent="0.25">
      <c r="A1346" s="77">
        <v>1337</v>
      </c>
      <c r="B1346" s="20" t="s">
        <v>3115</v>
      </c>
      <c r="C1346" s="20" t="s">
        <v>2988</v>
      </c>
      <c r="D1346" s="20" t="s">
        <v>3116</v>
      </c>
      <c r="E1346" s="25">
        <v>21398</v>
      </c>
      <c r="F1346" s="35"/>
      <c r="G1346" s="35"/>
      <c r="H1346" s="19" t="s">
        <v>2913</v>
      </c>
    </row>
    <row r="1347" spans="1:8" s="39" customFormat="1" ht="15" customHeight="1" x14ac:dyDescent="0.25">
      <c r="A1347" s="51">
        <v>1338</v>
      </c>
      <c r="B1347" s="20" t="s">
        <v>3112</v>
      </c>
      <c r="C1347" s="20" t="s">
        <v>3113</v>
      </c>
      <c r="D1347" s="20" t="s">
        <v>3114</v>
      </c>
      <c r="E1347" s="25">
        <v>21938</v>
      </c>
      <c r="F1347" s="35"/>
      <c r="G1347" s="35"/>
      <c r="H1347" s="19" t="s">
        <v>2913</v>
      </c>
    </row>
    <row r="1348" spans="1:8" s="39" customFormat="1" ht="24.75" customHeight="1" x14ac:dyDescent="0.25">
      <c r="A1348" s="77">
        <v>1339</v>
      </c>
      <c r="B1348" s="30" t="s">
        <v>3493</v>
      </c>
      <c r="C1348" s="30" t="s">
        <v>1070</v>
      </c>
      <c r="D1348" s="30" t="s">
        <v>3493</v>
      </c>
      <c r="E1348" s="40">
        <v>1788.75</v>
      </c>
      <c r="F1348" s="36"/>
      <c r="G1348" s="36"/>
      <c r="H1348" s="19" t="s">
        <v>2913</v>
      </c>
    </row>
    <row r="1349" spans="1:8" s="39" customFormat="1" ht="15" customHeight="1" x14ac:dyDescent="0.25">
      <c r="A1349" s="51">
        <v>1340</v>
      </c>
      <c r="B1349" s="20" t="s">
        <v>3109</v>
      </c>
      <c r="C1349" s="20" t="s">
        <v>3110</v>
      </c>
      <c r="D1349" s="20" t="s">
        <v>3111</v>
      </c>
      <c r="E1349" s="25">
        <v>1558</v>
      </c>
      <c r="F1349" s="35"/>
      <c r="G1349" s="35"/>
      <c r="H1349" s="19" t="s">
        <v>2913</v>
      </c>
    </row>
    <row r="1350" spans="1:8" s="39" customFormat="1" ht="15" customHeight="1" x14ac:dyDescent="0.25">
      <c r="A1350" s="77">
        <v>1341</v>
      </c>
      <c r="B1350" s="20" t="s">
        <v>3106</v>
      </c>
      <c r="C1350" s="20" t="s">
        <v>3107</v>
      </c>
      <c r="D1350" s="20" t="s">
        <v>3108</v>
      </c>
      <c r="E1350" s="25">
        <v>72910</v>
      </c>
      <c r="F1350" s="35"/>
      <c r="G1350" s="35"/>
      <c r="H1350" s="19" t="s">
        <v>2913</v>
      </c>
    </row>
    <row r="1351" spans="1:8" s="39" customFormat="1" ht="22.5" customHeight="1" x14ac:dyDescent="0.25">
      <c r="A1351" s="77">
        <v>1342</v>
      </c>
      <c r="B1351" s="20" t="s">
        <v>3365</v>
      </c>
      <c r="C1351" s="20" t="s">
        <v>3366</v>
      </c>
      <c r="D1351" s="20" t="s">
        <v>3365</v>
      </c>
      <c r="E1351" s="25">
        <v>68</v>
      </c>
      <c r="F1351" s="35"/>
      <c r="G1351" s="35"/>
      <c r="H1351" s="19" t="s">
        <v>2913</v>
      </c>
    </row>
    <row r="1352" spans="1:8" s="39" customFormat="1" ht="15" customHeight="1" x14ac:dyDescent="0.25">
      <c r="A1352" s="77">
        <v>1343</v>
      </c>
      <c r="B1352" s="20" t="s">
        <v>3367</v>
      </c>
      <c r="C1352" s="20" t="s">
        <v>3368</v>
      </c>
      <c r="D1352" s="20" t="s">
        <v>3367</v>
      </c>
      <c r="E1352" s="25">
        <v>68</v>
      </c>
      <c r="F1352" s="35"/>
      <c r="G1352" s="35"/>
      <c r="H1352" s="19" t="s">
        <v>2913</v>
      </c>
    </row>
    <row r="1353" spans="1:8" s="39" customFormat="1" ht="22.5" customHeight="1" x14ac:dyDescent="0.25">
      <c r="A1353" s="51">
        <v>1344</v>
      </c>
      <c r="B1353" s="20" t="s">
        <v>3369</v>
      </c>
      <c r="C1353" s="20" t="s">
        <v>3370</v>
      </c>
      <c r="D1353" s="20" t="s">
        <v>3369</v>
      </c>
      <c r="E1353" s="25">
        <v>70</v>
      </c>
      <c r="F1353" s="35"/>
      <c r="G1353" s="35"/>
      <c r="H1353" s="19" t="s">
        <v>2913</v>
      </c>
    </row>
    <row r="1354" spans="1:8" s="39" customFormat="1" ht="22.5" customHeight="1" x14ac:dyDescent="0.25">
      <c r="A1354" s="77">
        <v>1345</v>
      </c>
      <c r="B1354" s="20" t="s">
        <v>3371</v>
      </c>
      <c r="C1354" s="20" t="s">
        <v>3372</v>
      </c>
      <c r="D1354" s="20" t="s">
        <v>3371</v>
      </c>
      <c r="E1354" s="25">
        <v>70</v>
      </c>
      <c r="F1354" s="35"/>
      <c r="G1354" s="35"/>
      <c r="H1354" s="19" t="s">
        <v>2913</v>
      </c>
    </row>
    <row r="1355" spans="1:8" s="39" customFormat="1" ht="22.5" customHeight="1" x14ac:dyDescent="0.25">
      <c r="A1355" s="51">
        <v>1346</v>
      </c>
      <c r="B1355" s="20" t="s">
        <v>3373</v>
      </c>
      <c r="C1355" s="20" t="s">
        <v>3374</v>
      </c>
      <c r="D1355" s="20" t="s">
        <v>3373</v>
      </c>
      <c r="E1355" s="25">
        <v>85</v>
      </c>
      <c r="F1355" s="35"/>
      <c r="G1355" s="35"/>
      <c r="H1355" s="19" t="s">
        <v>2913</v>
      </c>
    </row>
    <row r="1356" spans="1:8" s="39" customFormat="1" ht="15" customHeight="1" x14ac:dyDescent="0.25">
      <c r="A1356" s="77">
        <v>1347</v>
      </c>
      <c r="B1356" s="20" t="s">
        <v>3375</v>
      </c>
      <c r="C1356" s="20" t="s">
        <v>3376</v>
      </c>
      <c r="D1356" s="20" t="s">
        <v>3375</v>
      </c>
      <c r="E1356" s="25">
        <v>3750</v>
      </c>
      <c r="F1356" s="35"/>
      <c r="G1356" s="35"/>
      <c r="H1356" s="19" t="s">
        <v>2913</v>
      </c>
    </row>
    <row r="1357" spans="1:8" s="39" customFormat="1" ht="15" customHeight="1" x14ac:dyDescent="0.25">
      <c r="A1357" s="77">
        <v>1348</v>
      </c>
      <c r="B1357" s="20" t="s">
        <v>3136</v>
      </c>
      <c r="C1357" s="20" t="s">
        <v>3137</v>
      </c>
      <c r="D1357" s="20" t="s">
        <v>3138</v>
      </c>
      <c r="E1357" s="25">
        <v>3150</v>
      </c>
      <c r="F1357" s="35"/>
      <c r="G1357" s="35"/>
      <c r="H1357" s="19" t="s">
        <v>2913</v>
      </c>
    </row>
    <row r="1358" spans="1:8" s="39" customFormat="1" ht="15" customHeight="1" x14ac:dyDescent="0.25">
      <c r="A1358" s="77">
        <v>1349</v>
      </c>
      <c r="B1358" s="20" t="s">
        <v>3139</v>
      </c>
      <c r="C1358" s="20" t="s">
        <v>2944</v>
      </c>
      <c r="D1358" s="20" t="s">
        <v>3140</v>
      </c>
      <c r="E1358" s="25">
        <v>3320</v>
      </c>
      <c r="F1358" s="35"/>
      <c r="G1358" s="35"/>
      <c r="H1358" s="19" t="s">
        <v>2913</v>
      </c>
    </row>
    <row r="1359" spans="1:8" s="39" customFormat="1" ht="15" customHeight="1" x14ac:dyDescent="0.25">
      <c r="A1359" s="51">
        <v>1350</v>
      </c>
      <c r="B1359" s="20" t="s">
        <v>359</v>
      </c>
      <c r="C1359" s="20" t="s">
        <v>1375</v>
      </c>
      <c r="D1359" s="20" t="s">
        <v>2959</v>
      </c>
      <c r="E1359" s="25">
        <v>7696</v>
      </c>
      <c r="F1359" s="35"/>
      <c r="G1359" s="35"/>
      <c r="H1359" s="19" t="s">
        <v>2913</v>
      </c>
    </row>
    <row r="1360" spans="1:8" s="39" customFormat="1" ht="15" customHeight="1" x14ac:dyDescent="0.25">
      <c r="A1360" s="77">
        <v>1351</v>
      </c>
      <c r="B1360" s="20" t="s">
        <v>3377</v>
      </c>
      <c r="C1360" s="20" t="s">
        <v>3151</v>
      </c>
      <c r="D1360" s="20" t="s">
        <v>3377</v>
      </c>
      <c r="E1360" s="25">
        <v>144.9</v>
      </c>
      <c r="F1360" s="35"/>
      <c r="G1360" s="35"/>
      <c r="H1360" s="19" t="s">
        <v>2913</v>
      </c>
    </row>
    <row r="1361" spans="1:8" s="39" customFormat="1" ht="15" customHeight="1" x14ac:dyDescent="0.25">
      <c r="A1361" s="51">
        <v>1352</v>
      </c>
      <c r="B1361" s="20" t="s">
        <v>2960</v>
      </c>
      <c r="C1361" s="20" t="s">
        <v>2961</v>
      </c>
      <c r="D1361" s="20" t="s">
        <v>2962</v>
      </c>
      <c r="E1361" s="25">
        <v>6290</v>
      </c>
      <c r="F1361" s="35"/>
      <c r="G1361" s="35"/>
      <c r="H1361" s="19" t="s">
        <v>2913</v>
      </c>
    </row>
    <row r="1362" spans="1:8" s="39" customFormat="1" ht="15" customHeight="1" x14ac:dyDescent="0.25">
      <c r="A1362" s="77">
        <v>1353</v>
      </c>
      <c r="B1362" s="20" t="s">
        <v>364</v>
      </c>
      <c r="C1362" s="20" t="s">
        <v>1375</v>
      </c>
      <c r="D1362" s="20" t="s">
        <v>2963</v>
      </c>
      <c r="E1362" s="25">
        <v>1346</v>
      </c>
      <c r="F1362" s="35"/>
      <c r="G1362" s="35"/>
      <c r="H1362" s="19" t="s">
        <v>2913</v>
      </c>
    </row>
    <row r="1363" spans="1:8" s="39" customFormat="1" ht="15" customHeight="1" x14ac:dyDescent="0.25">
      <c r="A1363" s="77">
        <v>1354</v>
      </c>
      <c r="B1363" s="20" t="s">
        <v>3378</v>
      </c>
      <c r="C1363" s="20" t="s">
        <v>3379</v>
      </c>
      <c r="D1363" s="20" t="s">
        <v>3378</v>
      </c>
      <c r="E1363" s="25">
        <v>139.65</v>
      </c>
      <c r="F1363" s="35"/>
      <c r="G1363" s="35"/>
      <c r="H1363" s="19" t="s">
        <v>2913</v>
      </c>
    </row>
    <row r="1364" spans="1:8" s="39" customFormat="1" ht="15" customHeight="1" x14ac:dyDescent="0.25">
      <c r="A1364" s="77">
        <v>1355</v>
      </c>
      <c r="B1364" s="20" t="s">
        <v>3225</v>
      </c>
      <c r="C1364" s="20" t="s">
        <v>3125</v>
      </c>
      <c r="D1364" s="20" t="s">
        <v>3226</v>
      </c>
      <c r="E1364" s="25">
        <v>640</v>
      </c>
      <c r="F1364" s="35">
        <v>1850</v>
      </c>
      <c r="G1364" s="35"/>
      <c r="H1364" s="19" t="s">
        <v>2913</v>
      </c>
    </row>
    <row r="1365" spans="1:8" s="39" customFormat="1" ht="15" customHeight="1" x14ac:dyDescent="0.25">
      <c r="A1365" s="51">
        <v>1356</v>
      </c>
      <c r="B1365" s="20" t="s">
        <v>3227</v>
      </c>
      <c r="C1365" s="20" t="s">
        <v>3228</v>
      </c>
      <c r="D1365" s="20" t="s">
        <v>3229</v>
      </c>
      <c r="E1365" s="25">
        <v>35790</v>
      </c>
      <c r="F1365" s="35"/>
      <c r="G1365" s="35"/>
      <c r="H1365" s="19" t="s">
        <v>2913</v>
      </c>
    </row>
    <row r="1366" spans="1:8" s="39" customFormat="1" ht="15" customHeight="1" x14ac:dyDescent="0.25">
      <c r="A1366" s="77">
        <v>1357</v>
      </c>
      <c r="B1366" s="20" t="s">
        <v>3230</v>
      </c>
      <c r="C1366" s="20" t="s">
        <v>3231</v>
      </c>
      <c r="D1366" s="20" t="s">
        <v>3232</v>
      </c>
      <c r="E1366" s="25">
        <v>810</v>
      </c>
      <c r="F1366" s="35">
        <v>925</v>
      </c>
      <c r="G1366" s="35"/>
      <c r="H1366" s="19" t="s">
        <v>2913</v>
      </c>
    </row>
    <row r="1367" spans="1:8" s="39" customFormat="1" ht="15" customHeight="1" x14ac:dyDescent="0.25">
      <c r="A1367" s="51">
        <v>1358</v>
      </c>
      <c r="B1367" s="21" t="s">
        <v>3465</v>
      </c>
      <c r="C1367" s="20" t="s">
        <v>3466</v>
      </c>
      <c r="D1367" s="21" t="s">
        <v>3467</v>
      </c>
      <c r="E1367" s="25">
        <v>986</v>
      </c>
      <c r="F1367" s="35"/>
      <c r="G1367" s="35"/>
      <c r="H1367" s="7" t="s">
        <v>2913</v>
      </c>
    </row>
    <row r="1368" spans="1:8" s="39" customFormat="1" ht="15" customHeight="1" x14ac:dyDescent="0.25">
      <c r="A1368" s="77">
        <v>1359</v>
      </c>
      <c r="B1368" s="21" t="s">
        <v>3465</v>
      </c>
      <c r="C1368" s="20" t="s">
        <v>1510</v>
      </c>
      <c r="D1368" s="21" t="s">
        <v>3471</v>
      </c>
      <c r="E1368" s="25">
        <v>1393</v>
      </c>
      <c r="F1368" s="35"/>
      <c r="G1368" s="35"/>
      <c r="H1368" s="7" t="s">
        <v>2913</v>
      </c>
    </row>
    <row r="1369" spans="1:8" s="39" customFormat="1" ht="15" customHeight="1" x14ac:dyDescent="0.25">
      <c r="A1369" s="77">
        <v>1360</v>
      </c>
      <c r="B1369" s="21" t="s">
        <v>3465</v>
      </c>
      <c r="C1369" s="20" t="s">
        <v>3472</v>
      </c>
      <c r="D1369" s="21" t="s">
        <v>3471</v>
      </c>
      <c r="E1369" s="25">
        <v>2037</v>
      </c>
      <c r="F1369" s="35"/>
      <c r="G1369" s="35"/>
      <c r="H1369" s="7" t="s">
        <v>2913</v>
      </c>
    </row>
    <row r="1370" spans="1:8" s="39" customFormat="1" ht="15" customHeight="1" x14ac:dyDescent="0.25">
      <c r="A1370" s="77">
        <v>1361</v>
      </c>
      <c r="B1370" s="21" t="s">
        <v>3477</v>
      </c>
      <c r="C1370" s="20" t="s">
        <v>3478</v>
      </c>
      <c r="D1370" s="21" t="s">
        <v>3479</v>
      </c>
      <c r="E1370" s="25">
        <v>2030</v>
      </c>
      <c r="F1370" s="35">
        <v>1800</v>
      </c>
      <c r="G1370" s="35"/>
      <c r="H1370" s="7" t="s">
        <v>2913</v>
      </c>
    </row>
    <row r="1371" spans="1:8" s="39" customFormat="1" ht="15" customHeight="1" x14ac:dyDescent="0.25">
      <c r="A1371" s="51">
        <v>1362</v>
      </c>
      <c r="B1371" s="21" t="s">
        <v>3477</v>
      </c>
      <c r="C1371" s="20" t="s">
        <v>3480</v>
      </c>
      <c r="D1371" s="21" t="s">
        <v>3479</v>
      </c>
      <c r="E1371" s="25">
        <v>2030</v>
      </c>
      <c r="F1371" s="35"/>
      <c r="G1371" s="35"/>
      <c r="H1371" s="7" t="s">
        <v>2913</v>
      </c>
    </row>
    <row r="1372" spans="1:8" s="39" customFormat="1" ht="15" customHeight="1" x14ac:dyDescent="0.25">
      <c r="A1372" s="77">
        <v>1363</v>
      </c>
      <c r="B1372" s="20" t="s">
        <v>3123</v>
      </c>
      <c r="C1372" s="20" t="s">
        <v>2988</v>
      </c>
      <c r="D1372" s="20" t="s">
        <v>3124</v>
      </c>
      <c r="E1372" s="25">
        <v>13847</v>
      </c>
      <c r="F1372" s="35"/>
      <c r="G1372" s="35"/>
      <c r="H1372" s="19" t="s">
        <v>2913</v>
      </c>
    </row>
    <row r="1373" spans="1:8" s="39" customFormat="1" ht="15" customHeight="1" x14ac:dyDescent="0.25">
      <c r="A1373" s="51">
        <v>1364</v>
      </c>
      <c r="B1373" s="20" t="s">
        <v>3123</v>
      </c>
      <c r="C1373" s="20" t="s">
        <v>3125</v>
      </c>
      <c r="D1373" s="20" t="s">
        <v>3126</v>
      </c>
      <c r="E1373" s="25">
        <v>2909</v>
      </c>
      <c r="F1373" s="35"/>
      <c r="G1373" s="35"/>
      <c r="H1373" s="19" t="s">
        <v>2913</v>
      </c>
    </row>
    <row r="1374" spans="1:8" s="39" customFormat="1" ht="15" customHeight="1" x14ac:dyDescent="0.25">
      <c r="A1374" s="77">
        <v>1365</v>
      </c>
      <c r="B1374" s="20" t="s">
        <v>384</v>
      </c>
      <c r="C1374" s="20" t="s">
        <v>3132</v>
      </c>
      <c r="D1374" s="20" t="s">
        <v>3133</v>
      </c>
      <c r="E1374" s="25">
        <v>580</v>
      </c>
      <c r="F1374" s="35"/>
      <c r="G1374" s="35"/>
      <c r="H1374" s="19" t="s">
        <v>2913</v>
      </c>
    </row>
    <row r="1375" spans="1:8" s="39" customFormat="1" ht="15" customHeight="1" x14ac:dyDescent="0.25">
      <c r="A1375" s="77">
        <v>1366</v>
      </c>
      <c r="B1375" s="20" t="s">
        <v>3127</v>
      </c>
      <c r="C1375" s="20" t="s">
        <v>3128</v>
      </c>
      <c r="D1375" s="20" t="s">
        <v>3129</v>
      </c>
      <c r="E1375" s="25">
        <v>20509</v>
      </c>
      <c r="F1375" s="35"/>
      <c r="G1375" s="35"/>
      <c r="H1375" s="19" t="s">
        <v>2913</v>
      </c>
    </row>
    <row r="1376" spans="1:8" s="39" customFormat="1" ht="15" customHeight="1" x14ac:dyDescent="0.25">
      <c r="A1376" s="77">
        <v>1367</v>
      </c>
      <c r="B1376" s="20" t="s">
        <v>381</v>
      </c>
      <c r="C1376" s="20" t="s">
        <v>3130</v>
      </c>
      <c r="D1376" s="20" t="s">
        <v>3131</v>
      </c>
      <c r="E1376" s="25">
        <v>1323</v>
      </c>
      <c r="F1376" s="35"/>
      <c r="G1376" s="35"/>
      <c r="H1376" s="19" t="s">
        <v>2913</v>
      </c>
    </row>
    <row r="1377" spans="1:8" s="39" customFormat="1" ht="15" customHeight="1" x14ac:dyDescent="0.25">
      <c r="A1377" s="51">
        <v>1368</v>
      </c>
      <c r="B1377" s="20" t="s">
        <v>381</v>
      </c>
      <c r="C1377" s="20" t="s">
        <v>3134</v>
      </c>
      <c r="D1377" s="20" t="s">
        <v>3135</v>
      </c>
      <c r="E1377" s="25">
        <v>1033</v>
      </c>
      <c r="F1377" s="35"/>
      <c r="G1377" s="35"/>
      <c r="H1377" s="19" t="s">
        <v>2913</v>
      </c>
    </row>
    <row r="1378" spans="1:8" s="39" customFormat="1" ht="15" customHeight="1" x14ac:dyDescent="0.25">
      <c r="A1378" s="77">
        <v>1369</v>
      </c>
      <c r="B1378" s="20" t="s">
        <v>3380</v>
      </c>
      <c r="C1378" s="20" t="s">
        <v>3381</v>
      </c>
      <c r="D1378" s="20" t="s">
        <v>3380</v>
      </c>
      <c r="E1378" s="25">
        <v>134.4</v>
      </c>
      <c r="F1378" s="35"/>
      <c r="G1378" s="35"/>
      <c r="H1378" s="19" t="s">
        <v>2913</v>
      </c>
    </row>
    <row r="1379" spans="1:8" s="39" customFormat="1" ht="15" customHeight="1" x14ac:dyDescent="0.25">
      <c r="A1379" s="51">
        <v>1370</v>
      </c>
      <c r="B1379" s="20" t="s">
        <v>3382</v>
      </c>
      <c r="C1379" s="20" t="s">
        <v>3383</v>
      </c>
      <c r="D1379" s="20" t="s">
        <v>3382</v>
      </c>
      <c r="E1379" s="25">
        <v>112.875</v>
      </c>
      <c r="F1379" s="35"/>
      <c r="G1379" s="35"/>
      <c r="H1379" s="19" t="s">
        <v>2913</v>
      </c>
    </row>
    <row r="1380" spans="1:8" s="39" customFormat="1" ht="15" customHeight="1" x14ac:dyDescent="0.25">
      <c r="A1380" s="77">
        <v>1371</v>
      </c>
      <c r="B1380" s="30" t="s">
        <v>3494</v>
      </c>
      <c r="C1380" s="30" t="s">
        <v>3132</v>
      </c>
      <c r="D1380" s="30" t="s">
        <v>3494</v>
      </c>
      <c r="E1380" s="40">
        <v>230</v>
      </c>
      <c r="F1380" s="36"/>
      <c r="G1380" s="36"/>
      <c r="H1380" s="19" t="s">
        <v>2913</v>
      </c>
    </row>
    <row r="1381" spans="1:8" s="39" customFormat="1" ht="22.5" customHeight="1" x14ac:dyDescent="0.25">
      <c r="A1381" s="77">
        <v>1372</v>
      </c>
      <c r="B1381" s="20" t="s">
        <v>3031</v>
      </c>
      <c r="C1381" s="20" t="s">
        <v>2933</v>
      </c>
      <c r="D1381" s="20" t="s">
        <v>3032</v>
      </c>
      <c r="E1381" s="25">
        <v>150000</v>
      </c>
      <c r="F1381" s="35"/>
      <c r="G1381" s="35"/>
      <c r="H1381" s="19" t="s">
        <v>2913</v>
      </c>
    </row>
    <row r="1382" spans="1:8" s="39" customFormat="1" ht="15" customHeight="1" x14ac:dyDescent="0.25">
      <c r="A1382" s="77">
        <v>1373</v>
      </c>
      <c r="B1382" s="20" t="s">
        <v>3031</v>
      </c>
      <c r="C1382" s="20" t="s">
        <v>3033</v>
      </c>
      <c r="D1382" s="20" t="s">
        <v>3034</v>
      </c>
      <c r="E1382" s="25">
        <v>150000</v>
      </c>
      <c r="F1382" s="35"/>
      <c r="G1382" s="35"/>
      <c r="H1382" s="19" t="s">
        <v>2913</v>
      </c>
    </row>
    <row r="1383" spans="1:8" s="39" customFormat="1" ht="15" customHeight="1" x14ac:dyDescent="0.25">
      <c r="A1383" s="51">
        <v>1374</v>
      </c>
      <c r="B1383" s="30" t="s">
        <v>3836</v>
      </c>
      <c r="C1383" s="20" t="s">
        <v>1608</v>
      </c>
      <c r="D1383" s="30" t="s">
        <v>3837</v>
      </c>
      <c r="E1383" s="53">
        <v>5359</v>
      </c>
      <c r="F1383" s="87"/>
      <c r="G1383" s="87"/>
      <c r="H1383" s="9" t="s">
        <v>2913</v>
      </c>
    </row>
    <row r="1384" spans="1:8" s="39" customFormat="1" ht="15" customHeight="1" x14ac:dyDescent="0.25">
      <c r="A1384" s="77">
        <v>1375</v>
      </c>
      <c r="B1384" s="20" t="s">
        <v>3286</v>
      </c>
      <c r="C1384" s="20" t="s">
        <v>3151</v>
      </c>
      <c r="D1384" s="20" t="s">
        <v>3287</v>
      </c>
      <c r="E1384" s="25">
        <v>2400</v>
      </c>
      <c r="F1384" s="35"/>
      <c r="G1384" s="35"/>
      <c r="H1384" s="19" t="s">
        <v>2913</v>
      </c>
    </row>
    <row r="1385" spans="1:8" s="39" customFormat="1" ht="15" customHeight="1" x14ac:dyDescent="0.25">
      <c r="A1385" s="51">
        <v>1376</v>
      </c>
      <c r="B1385" s="20" t="s">
        <v>3286</v>
      </c>
      <c r="C1385" s="20" t="s">
        <v>3288</v>
      </c>
      <c r="D1385" s="20" t="s">
        <v>3289</v>
      </c>
      <c r="E1385" s="25">
        <v>2400</v>
      </c>
      <c r="F1385" s="35"/>
      <c r="G1385" s="35"/>
      <c r="H1385" s="19" t="s">
        <v>2913</v>
      </c>
    </row>
    <row r="1386" spans="1:8" s="39" customFormat="1" ht="15" customHeight="1" x14ac:dyDescent="0.25">
      <c r="A1386" s="77">
        <v>1377</v>
      </c>
      <c r="B1386" s="20" t="s">
        <v>3290</v>
      </c>
      <c r="C1386" s="20" t="s">
        <v>3291</v>
      </c>
      <c r="D1386" s="20" t="s">
        <v>3292</v>
      </c>
      <c r="E1386" s="25">
        <v>3000</v>
      </c>
      <c r="F1386" s="35"/>
      <c r="G1386" s="35"/>
      <c r="H1386" s="19" t="s">
        <v>2913</v>
      </c>
    </row>
    <row r="1387" spans="1:8" s="39" customFormat="1" ht="15" customHeight="1" x14ac:dyDescent="0.25">
      <c r="A1387" s="77">
        <v>1378</v>
      </c>
      <c r="B1387" s="20" t="s">
        <v>3290</v>
      </c>
      <c r="C1387" s="20" t="s">
        <v>3288</v>
      </c>
      <c r="D1387" s="20" t="s">
        <v>3293</v>
      </c>
      <c r="E1387" s="25">
        <v>3000</v>
      </c>
      <c r="F1387" s="35"/>
      <c r="G1387" s="35"/>
      <c r="H1387" s="19" t="s">
        <v>2913</v>
      </c>
    </row>
    <row r="1388" spans="1:8" s="39" customFormat="1" ht="15" customHeight="1" x14ac:dyDescent="0.25">
      <c r="A1388" s="77">
        <v>1379</v>
      </c>
      <c r="B1388" s="20" t="s">
        <v>3193</v>
      </c>
      <c r="C1388" s="20" t="s">
        <v>3194</v>
      </c>
      <c r="D1388" s="20" t="s">
        <v>3195</v>
      </c>
      <c r="E1388" s="25">
        <v>85288</v>
      </c>
      <c r="F1388" s="35">
        <v>89780</v>
      </c>
      <c r="G1388" s="35"/>
      <c r="H1388" s="19" t="s">
        <v>2913</v>
      </c>
    </row>
    <row r="1389" spans="1:8" s="39" customFormat="1" ht="15" customHeight="1" x14ac:dyDescent="0.25">
      <c r="A1389" s="51">
        <v>1380</v>
      </c>
      <c r="B1389" s="20" t="s">
        <v>3193</v>
      </c>
      <c r="C1389" s="20" t="s">
        <v>3196</v>
      </c>
      <c r="D1389" s="20" t="s">
        <v>3197</v>
      </c>
      <c r="E1389" s="25">
        <v>85288</v>
      </c>
      <c r="F1389" s="35">
        <v>89780</v>
      </c>
      <c r="G1389" s="35"/>
      <c r="H1389" s="19" t="s">
        <v>2913</v>
      </c>
    </row>
    <row r="1390" spans="1:8" s="39" customFormat="1" ht="15" customHeight="1" x14ac:dyDescent="0.25">
      <c r="A1390" s="77">
        <v>1381</v>
      </c>
      <c r="B1390" s="20" t="s">
        <v>3384</v>
      </c>
      <c r="C1390" s="20" t="s">
        <v>3385</v>
      </c>
      <c r="D1390" s="20" t="s">
        <v>3384</v>
      </c>
      <c r="E1390" s="25">
        <v>85288</v>
      </c>
      <c r="F1390" s="35">
        <v>89780</v>
      </c>
      <c r="G1390" s="35"/>
      <c r="H1390" s="19" t="s">
        <v>2913</v>
      </c>
    </row>
    <row r="1391" spans="1:8" s="39" customFormat="1" ht="15" customHeight="1" x14ac:dyDescent="0.25">
      <c r="A1391" s="51">
        <v>1382</v>
      </c>
      <c r="B1391" s="20" t="s">
        <v>3386</v>
      </c>
      <c r="C1391" s="20" t="s">
        <v>3387</v>
      </c>
      <c r="D1391" s="20" t="s">
        <v>3386</v>
      </c>
      <c r="E1391" s="25">
        <v>85288</v>
      </c>
      <c r="F1391" s="35">
        <v>89780</v>
      </c>
      <c r="G1391" s="35"/>
      <c r="H1391" s="19" t="s">
        <v>2913</v>
      </c>
    </row>
    <row r="1392" spans="1:8" s="39" customFormat="1" ht="15" customHeight="1" x14ac:dyDescent="0.25">
      <c r="A1392" s="77">
        <v>1383</v>
      </c>
      <c r="B1392" s="20" t="s">
        <v>400</v>
      </c>
      <c r="C1392" s="20" t="s">
        <v>3300</v>
      </c>
      <c r="D1392" s="20" t="s">
        <v>3301</v>
      </c>
      <c r="E1392" s="29">
        <v>2095</v>
      </c>
      <c r="F1392" s="38">
        <v>2174</v>
      </c>
      <c r="G1392" s="38"/>
      <c r="H1392" s="19" t="s">
        <v>2913</v>
      </c>
    </row>
    <row r="1393" spans="1:8" s="39" customFormat="1" ht="15" customHeight="1" x14ac:dyDescent="0.25">
      <c r="A1393" s="77">
        <v>1384</v>
      </c>
      <c r="B1393" s="20" t="s">
        <v>402</v>
      </c>
      <c r="C1393" s="20" t="s">
        <v>3300</v>
      </c>
      <c r="D1393" s="20" t="s">
        <v>3302</v>
      </c>
      <c r="E1393" s="29">
        <v>869</v>
      </c>
      <c r="F1393" s="38">
        <v>870</v>
      </c>
      <c r="G1393" s="38"/>
      <c r="H1393" s="19" t="s">
        <v>2913</v>
      </c>
    </row>
    <row r="1394" spans="1:8" s="39" customFormat="1" ht="15" customHeight="1" x14ac:dyDescent="0.25">
      <c r="A1394" s="77">
        <v>1385</v>
      </c>
      <c r="B1394" s="20" t="s">
        <v>405</v>
      </c>
      <c r="C1394" s="20" t="s">
        <v>3300</v>
      </c>
      <c r="D1394" s="20" t="s">
        <v>3303</v>
      </c>
      <c r="E1394" s="29">
        <v>1048</v>
      </c>
      <c r="F1394" s="38">
        <v>1087</v>
      </c>
      <c r="G1394" s="38"/>
      <c r="H1394" s="19" t="s">
        <v>2913</v>
      </c>
    </row>
    <row r="1395" spans="1:8" s="39" customFormat="1" ht="15" customHeight="1" x14ac:dyDescent="0.25">
      <c r="A1395" s="51">
        <v>1386</v>
      </c>
      <c r="B1395" s="20" t="s">
        <v>3183</v>
      </c>
      <c r="C1395" s="20" t="s">
        <v>3184</v>
      </c>
      <c r="D1395" s="20" t="s">
        <v>3185</v>
      </c>
      <c r="E1395" s="25">
        <v>14490</v>
      </c>
      <c r="F1395" s="35"/>
      <c r="G1395" s="35"/>
      <c r="H1395" s="19" t="s">
        <v>2913</v>
      </c>
    </row>
    <row r="1396" spans="1:8" s="39" customFormat="1" ht="15" customHeight="1" x14ac:dyDescent="0.25">
      <c r="A1396" s="77">
        <v>1387</v>
      </c>
      <c r="B1396" s="20" t="s">
        <v>3183</v>
      </c>
      <c r="C1396" s="20" t="s">
        <v>3128</v>
      </c>
      <c r="D1396" s="20" t="s">
        <v>3186</v>
      </c>
      <c r="E1396" s="25">
        <v>19585</v>
      </c>
      <c r="F1396" s="35"/>
      <c r="G1396" s="35"/>
      <c r="H1396" s="19" t="s">
        <v>2913</v>
      </c>
    </row>
    <row r="1397" spans="1:8" s="39" customFormat="1" ht="15" customHeight="1" x14ac:dyDescent="0.25">
      <c r="A1397" s="51">
        <v>1388</v>
      </c>
      <c r="B1397" s="20" t="s">
        <v>3187</v>
      </c>
      <c r="C1397" s="20" t="s">
        <v>3188</v>
      </c>
      <c r="D1397" s="20" t="s">
        <v>3189</v>
      </c>
      <c r="E1397" s="25">
        <v>4960</v>
      </c>
      <c r="F1397" s="35"/>
      <c r="G1397" s="35"/>
      <c r="H1397" s="19" t="s">
        <v>2913</v>
      </c>
    </row>
    <row r="1398" spans="1:8" s="39" customFormat="1" ht="15" customHeight="1" x14ac:dyDescent="0.25">
      <c r="A1398" s="77">
        <v>1389</v>
      </c>
      <c r="B1398" s="20" t="s">
        <v>3044</v>
      </c>
      <c r="C1398" s="20" t="s">
        <v>3045</v>
      </c>
      <c r="D1398" s="20" t="s">
        <v>3046</v>
      </c>
      <c r="E1398" s="25">
        <v>2700</v>
      </c>
      <c r="F1398" s="35"/>
      <c r="G1398" s="35"/>
      <c r="H1398" s="19" t="s">
        <v>2913</v>
      </c>
    </row>
    <row r="1399" spans="1:8" s="39" customFormat="1" ht="15" customHeight="1" x14ac:dyDescent="0.25">
      <c r="A1399" s="77">
        <v>1390</v>
      </c>
      <c r="B1399" s="20" t="s">
        <v>3047</v>
      </c>
      <c r="C1399" s="20" t="s">
        <v>3045</v>
      </c>
      <c r="D1399" s="20" t="s">
        <v>3048</v>
      </c>
      <c r="E1399" s="25">
        <v>2700</v>
      </c>
      <c r="F1399" s="35"/>
      <c r="G1399" s="35"/>
      <c r="H1399" s="19" t="s">
        <v>2913</v>
      </c>
    </row>
    <row r="1400" spans="1:8" s="39" customFormat="1" ht="15" customHeight="1" x14ac:dyDescent="0.25">
      <c r="A1400" s="77">
        <v>1391</v>
      </c>
      <c r="B1400" s="20" t="s">
        <v>3388</v>
      </c>
      <c r="C1400" s="20" t="s">
        <v>3374</v>
      </c>
      <c r="D1400" s="20" t="s">
        <v>3388</v>
      </c>
      <c r="E1400" s="25">
        <v>161.69999999999999</v>
      </c>
      <c r="F1400" s="35"/>
      <c r="G1400" s="35"/>
      <c r="H1400" s="19" t="s">
        <v>2913</v>
      </c>
    </row>
    <row r="1401" spans="1:8" s="39" customFormat="1" ht="15" customHeight="1" x14ac:dyDescent="0.25">
      <c r="A1401" s="51">
        <v>1392</v>
      </c>
      <c r="B1401" s="20" t="s">
        <v>3238</v>
      </c>
      <c r="C1401" s="20" t="s">
        <v>3239</v>
      </c>
      <c r="D1401" s="20" t="s">
        <v>3240</v>
      </c>
      <c r="E1401" s="25">
        <v>7720</v>
      </c>
      <c r="F1401" s="35"/>
      <c r="G1401" s="35"/>
      <c r="H1401" s="19" t="s">
        <v>2913</v>
      </c>
    </row>
    <row r="1402" spans="1:8" s="39" customFormat="1" ht="15" customHeight="1" x14ac:dyDescent="0.25">
      <c r="A1402" s="77">
        <v>1393</v>
      </c>
      <c r="B1402" s="20" t="s">
        <v>2977</v>
      </c>
      <c r="C1402" s="20" t="s">
        <v>2978</v>
      </c>
      <c r="D1402" s="20" t="s">
        <v>2979</v>
      </c>
      <c r="E1402" s="25">
        <v>2961</v>
      </c>
      <c r="F1402" s="35"/>
      <c r="G1402" s="35"/>
      <c r="H1402" s="19" t="s">
        <v>2913</v>
      </c>
    </row>
    <row r="1403" spans="1:8" s="39" customFormat="1" ht="15" customHeight="1" x14ac:dyDescent="0.25">
      <c r="A1403" s="51">
        <v>1394</v>
      </c>
      <c r="B1403" s="20" t="s">
        <v>2980</v>
      </c>
      <c r="C1403" s="20" t="s">
        <v>2981</v>
      </c>
      <c r="D1403" s="20" t="s">
        <v>2982</v>
      </c>
      <c r="E1403" s="25">
        <v>3800</v>
      </c>
      <c r="F1403" s="35"/>
      <c r="G1403" s="35"/>
      <c r="H1403" s="19" t="s">
        <v>2913</v>
      </c>
    </row>
    <row r="1404" spans="1:8" s="39" customFormat="1" ht="15" customHeight="1" x14ac:dyDescent="0.25">
      <c r="A1404" s="77">
        <v>1395</v>
      </c>
      <c r="B1404" s="20" t="s">
        <v>3389</v>
      </c>
      <c r="C1404" s="20" t="s">
        <v>3390</v>
      </c>
      <c r="D1404" s="20" t="s">
        <v>3389</v>
      </c>
      <c r="E1404" s="25">
        <v>5302.5</v>
      </c>
      <c r="F1404" s="35"/>
      <c r="G1404" s="35"/>
      <c r="H1404" s="19" t="s">
        <v>2913</v>
      </c>
    </row>
    <row r="1405" spans="1:8" s="39" customFormat="1" ht="15" customHeight="1" x14ac:dyDescent="0.25">
      <c r="A1405" s="77">
        <v>1396</v>
      </c>
      <c r="B1405" s="20" t="s">
        <v>3449</v>
      </c>
      <c r="C1405" s="20" t="s">
        <v>3450</v>
      </c>
      <c r="D1405" s="20" t="s">
        <v>3449</v>
      </c>
      <c r="E1405" s="25">
        <v>3045</v>
      </c>
      <c r="F1405" s="35"/>
      <c r="G1405" s="35"/>
      <c r="H1405" s="19" t="s">
        <v>2913</v>
      </c>
    </row>
    <row r="1406" spans="1:8" s="39" customFormat="1" ht="15" customHeight="1" x14ac:dyDescent="0.25">
      <c r="A1406" s="77">
        <v>1397</v>
      </c>
      <c r="B1406" s="20" t="s">
        <v>3166</v>
      </c>
      <c r="C1406" s="20" t="s">
        <v>3167</v>
      </c>
      <c r="D1406" s="20" t="s">
        <v>3168</v>
      </c>
      <c r="E1406" s="25">
        <v>29532</v>
      </c>
      <c r="F1406" s="35"/>
      <c r="G1406" s="35"/>
      <c r="H1406" s="19" t="s">
        <v>2913</v>
      </c>
    </row>
    <row r="1407" spans="1:8" s="39" customFormat="1" ht="15" customHeight="1" x14ac:dyDescent="0.25">
      <c r="A1407" s="51">
        <v>1398</v>
      </c>
      <c r="B1407" s="20" t="s">
        <v>3163</v>
      </c>
      <c r="C1407" s="20" t="s">
        <v>3164</v>
      </c>
      <c r="D1407" s="20" t="s">
        <v>3165</v>
      </c>
      <c r="E1407" s="25">
        <v>23000</v>
      </c>
      <c r="F1407" s="35"/>
      <c r="G1407" s="35"/>
      <c r="H1407" s="19" t="s">
        <v>2913</v>
      </c>
    </row>
    <row r="1408" spans="1:8" s="39" customFormat="1" ht="15" customHeight="1" x14ac:dyDescent="0.25">
      <c r="A1408" s="77">
        <v>1399</v>
      </c>
      <c r="B1408" s="20" t="s">
        <v>3169</v>
      </c>
      <c r="C1408" s="20" t="s">
        <v>3170</v>
      </c>
      <c r="D1408" s="20" t="s">
        <v>3171</v>
      </c>
      <c r="E1408" s="25">
        <v>2500</v>
      </c>
      <c r="F1408" s="35"/>
      <c r="G1408" s="35"/>
      <c r="H1408" s="19" t="s">
        <v>2913</v>
      </c>
    </row>
    <row r="1409" spans="1:8" s="39" customFormat="1" ht="15" customHeight="1" x14ac:dyDescent="0.25">
      <c r="A1409" s="51">
        <v>1400</v>
      </c>
      <c r="B1409" s="20" t="s">
        <v>3198</v>
      </c>
      <c r="C1409" s="20" t="s">
        <v>3199</v>
      </c>
      <c r="D1409" s="20" t="s">
        <v>3200</v>
      </c>
      <c r="E1409" s="25">
        <v>863</v>
      </c>
      <c r="F1409" s="35"/>
      <c r="G1409" s="35"/>
      <c r="H1409" s="19" t="s">
        <v>2913</v>
      </c>
    </row>
    <row r="1410" spans="1:8" s="39" customFormat="1" ht="15" customHeight="1" x14ac:dyDescent="0.25">
      <c r="A1410" s="77">
        <v>1401</v>
      </c>
      <c r="B1410" s="20" t="s">
        <v>3201</v>
      </c>
      <c r="C1410" s="20" t="s">
        <v>3199</v>
      </c>
      <c r="D1410" s="20" t="s">
        <v>3202</v>
      </c>
      <c r="E1410" s="25">
        <v>863</v>
      </c>
      <c r="F1410" s="35"/>
      <c r="G1410" s="35"/>
      <c r="H1410" s="19" t="s">
        <v>2913</v>
      </c>
    </row>
    <row r="1411" spans="1:8" s="39" customFormat="1" ht="15" customHeight="1" x14ac:dyDescent="0.25">
      <c r="A1411" s="77">
        <v>1402</v>
      </c>
      <c r="B1411" s="20" t="s">
        <v>3203</v>
      </c>
      <c r="C1411" s="20" t="s">
        <v>3204</v>
      </c>
      <c r="D1411" s="20" t="s">
        <v>3205</v>
      </c>
      <c r="E1411" s="25">
        <v>2300</v>
      </c>
      <c r="F1411" s="35"/>
      <c r="G1411" s="35"/>
      <c r="H1411" s="19" t="s">
        <v>2913</v>
      </c>
    </row>
    <row r="1412" spans="1:8" s="39" customFormat="1" ht="15" customHeight="1" x14ac:dyDescent="0.25">
      <c r="A1412" s="77">
        <v>1403</v>
      </c>
      <c r="B1412" s="20" t="s">
        <v>3206</v>
      </c>
      <c r="C1412" s="20" t="s">
        <v>3204</v>
      </c>
      <c r="D1412" s="20" t="s">
        <v>3207</v>
      </c>
      <c r="E1412" s="25">
        <v>2050</v>
      </c>
      <c r="F1412" s="35"/>
      <c r="G1412" s="35"/>
      <c r="H1412" s="19" t="s">
        <v>2913</v>
      </c>
    </row>
    <row r="1413" spans="1:8" s="39" customFormat="1" ht="15" customHeight="1" x14ac:dyDescent="0.25">
      <c r="A1413" s="51">
        <v>1404</v>
      </c>
      <c r="B1413" s="20" t="s">
        <v>2919</v>
      </c>
      <c r="C1413" s="20" t="s">
        <v>2920</v>
      </c>
      <c r="D1413" s="20" t="s">
        <v>2921</v>
      </c>
      <c r="E1413" s="25">
        <v>12000</v>
      </c>
      <c r="F1413" s="35"/>
      <c r="G1413" s="35"/>
      <c r="H1413" s="19" t="s">
        <v>2913</v>
      </c>
    </row>
    <row r="1414" spans="1:8" s="39" customFormat="1" ht="15" customHeight="1" x14ac:dyDescent="0.25">
      <c r="A1414" s="77">
        <v>1405</v>
      </c>
      <c r="B1414" s="20" t="s">
        <v>3391</v>
      </c>
      <c r="C1414" s="20" t="s">
        <v>3392</v>
      </c>
      <c r="D1414" s="20" t="s">
        <v>3391</v>
      </c>
      <c r="E1414" s="25">
        <v>600</v>
      </c>
      <c r="F1414" s="35"/>
      <c r="G1414" s="35"/>
      <c r="H1414" s="19" t="s">
        <v>2913</v>
      </c>
    </row>
    <row r="1415" spans="1:8" s="39" customFormat="1" ht="15" customHeight="1" x14ac:dyDescent="0.25">
      <c r="A1415" s="51">
        <v>1406</v>
      </c>
      <c r="B1415" s="21" t="s">
        <v>3468</v>
      </c>
      <c r="C1415" s="20" t="s">
        <v>3469</v>
      </c>
      <c r="D1415" s="21" t="s">
        <v>3470</v>
      </c>
      <c r="E1415" s="25">
        <v>1947</v>
      </c>
      <c r="F1415" s="35"/>
      <c r="G1415" s="35"/>
      <c r="H1415" s="7" t="s">
        <v>2913</v>
      </c>
    </row>
    <row r="1416" spans="1:8" s="39" customFormat="1" ht="15" customHeight="1" x14ac:dyDescent="0.25">
      <c r="A1416" s="77">
        <v>1407</v>
      </c>
      <c r="B1416" s="20" t="s">
        <v>3393</v>
      </c>
      <c r="C1416" s="20" t="s">
        <v>3137</v>
      </c>
      <c r="D1416" s="20" t="s">
        <v>3393</v>
      </c>
      <c r="E1416" s="25">
        <v>161.69999999999999</v>
      </c>
      <c r="F1416" s="35"/>
      <c r="G1416" s="35"/>
      <c r="H1416" s="19" t="s">
        <v>2913</v>
      </c>
    </row>
    <row r="1417" spans="1:8" s="39" customFormat="1" ht="15" customHeight="1" x14ac:dyDescent="0.25">
      <c r="A1417" s="77">
        <v>1408</v>
      </c>
      <c r="B1417" s="20" t="s">
        <v>3451</v>
      </c>
      <c r="C1417" s="20" t="s">
        <v>3426</v>
      </c>
      <c r="D1417" s="20" t="s">
        <v>3451</v>
      </c>
      <c r="E1417" s="25">
        <v>2100</v>
      </c>
      <c r="F1417" s="35"/>
      <c r="G1417" s="35"/>
      <c r="H1417" s="19" t="s">
        <v>2913</v>
      </c>
    </row>
    <row r="1418" spans="1:8" s="39" customFormat="1" ht="15" customHeight="1" x14ac:dyDescent="0.25">
      <c r="A1418" s="77">
        <v>1409</v>
      </c>
      <c r="B1418" s="20" t="s">
        <v>3178</v>
      </c>
      <c r="C1418" s="20" t="s">
        <v>2944</v>
      </c>
      <c r="D1418" s="20" t="s">
        <v>3179</v>
      </c>
      <c r="E1418" s="25">
        <v>2002</v>
      </c>
      <c r="F1418" s="35"/>
      <c r="G1418" s="35"/>
      <c r="H1418" s="19" t="s">
        <v>2913</v>
      </c>
    </row>
    <row r="1419" spans="1:8" s="39" customFormat="1" ht="15" customHeight="1" x14ac:dyDescent="0.25">
      <c r="A1419" s="51">
        <v>1410</v>
      </c>
      <c r="B1419" s="20" t="s">
        <v>3180</v>
      </c>
      <c r="C1419" s="20" t="s">
        <v>3181</v>
      </c>
      <c r="D1419" s="20" t="s">
        <v>3182</v>
      </c>
      <c r="E1419" s="25">
        <v>17469</v>
      </c>
      <c r="F1419" s="35"/>
      <c r="G1419" s="35"/>
      <c r="H1419" s="19" t="s">
        <v>2913</v>
      </c>
    </row>
    <row r="1420" spans="1:8" s="39" customFormat="1" ht="15" customHeight="1" x14ac:dyDescent="0.25">
      <c r="A1420" s="51">
        <v>1412</v>
      </c>
      <c r="B1420" s="20" t="s">
        <v>3395</v>
      </c>
      <c r="C1420" s="20" t="s">
        <v>3368</v>
      </c>
      <c r="D1420" s="20" t="s">
        <v>3395</v>
      </c>
      <c r="E1420" s="25">
        <v>1470</v>
      </c>
      <c r="F1420" s="35"/>
      <c r="G1420" s="35"/>
      <c r="H1420" s="19" t="s">
        <v>2913</v>
      </c>
    </row>
    <row r="1421" spans="1:8" s="39" customFormat="1" ht="15" customHeight="1" x14ac:dyDescent="0.25">
      <c r="A1421" s="51">
        <v>378</v>
      </c>
      <c r="B1421" s="30" t="s">
        <v>1782</v>
      </c>
      <c r="C1421" s="21" t="s">
        <v>1091</v>
      </c>
      <c r="D1421" s="30" t="s">
        <v>1787</v>
      </c>
      <c r="E1421" s="40">
        <v>2237.4</v>
      </c>
      <c r="F1421" s="36"/>
      <c r="G1421" s="36"/>
      <c r="H1421" s="5" t="s">
        <v>1803</v>
      </c>
    </row>
    <row r="1422" spans="1:8" s="39" customFormat="1" ht="15" customHeight="1" x14ac:dyDescent="0.25">
      <c r="A1422" s="77">
        <v>1413</v>
      </c>
      <c r="B1422" s="20" t="s">
        <v>3141</v>
      </c>
      <c r="C1422" s="20" t="s">
        <v>3142</v>
      </c>
      <c r="D1422" s="20" t="s">
        <v>3143</v>
      </c>
      <c r="E1422" s="25">
        <v>6349</v>
      </c>
      <c r="F1422" s="35"/>
      <c r="G1422" s="35"/>
      <c r="H1422" s="19" t="s">
        <v>2913</v>
      </c>
    </row>
    <row r="1423" spans="1:8" s="39" customFormat="1" ht="15" customHeight="1" x14ac:dyDescent="0.25">
      <c r="A1423" s="77">
        <v>1414</v>
      </c>
      <c r="B1423" s="20" t="s">
        <v>3396</v>
      </c>
      <c r="C1423" s="20" t="s">
        <v>3397</v>
      </c>
      <c r="D1423" s="20" t="s">
        <v>3396</v>
      </c>
      <c r="E1423" s="25">
        <v>71.400000000000006</v>
      </c>
      <c r="F1423" s="35"/>
      <c r="G1423" s="35"/>
      <c r="H1423" s="19" t="s">
        <v>2913</v>
      </c>
    </row>
    <row r="1424" spans="1:8" s="39" customFormat="1" ht="15" customHeight="1" x14ac:dyDescent="0.25">
      <c r="A1424" s="77">
        <v>1415</v>
      </c>
      <c r="B1424" s="20" t="s">
        <v>3086</v>
      </c>
      <c r="C1424" s="20" t="s">
        <v>3087</v>
      </c>
      <c r="D1424" s="20" t="s">
        <v>3088</v>
      </c>
      <c r="E1424" s="25">
        <v>1300</v>
      </c>
      <c r="F1424" s="35"/>
      <c r="G1424" s="35"/>
      <c r="H1424" s="19" t="s">
        <v>2913</v>
      </c>
    </row>
    <row r="1425" spans="1:8" s="39" customFormat="1" ht="15" customHeight="1" x14ac:dyDescent="0.25">
      <c r="A1425" s="51">
        <v>1416</v>
      </c>
      <c r="B1425" s="20" t="s">
        <v>3089</v>
      </c>
      <c r="C1425" s="20" t="s">
        <v>3087</v>
      </c>
      <c r="D1425" s="20" t="s">
        <v>3090</v>
      </c>
      <c r="E1425" s="25">
        <v>1970</v>
      </c>
      <c r="F1425" s="35"/>
      <c r="G1425" s="35"/>
      <c r="H1425" s="19" t="s">
        <v>2913</v>
      </c>
    </row>
    <row r="1426" spans="1:8" s="39" customFormat="1" ht="15" customHeight="1" x14ac:dyDescent="0.25">
      <c r="A1426" s="77">
        <v>1417</v>
      </c>
      <c r="B1426" s="20" t="s">
        <v>3091</v>
      </c>
      <c r="C1426" s="20" t="s">
        <v>2944</v>
      </c>
      <c r="D1426" s="20" t="s">
        <v>3092</v>
      </c>
      <c r="E1426" s="25">
        <v>2759</v>
      </c>
      <c r="F1426" s="35"/>
      <c r="G1426" s="35"/>
      <c r="H1426" s="19" t="s">
        <v>2913</v>
      </c>
    </row>
    <row r="1427" spans="1:8" s="39" customFormat="1" ht="15" customHeight="1" x14ac:dyDescent="0.25">
      <c r="A1427" s="51">
        <v>1418</v>
      </c>
      <c r="B1427" s="20" t="s">
        <v>3398</v>
      </c>
      <c r="C1427" s="20" t="s">
        <v>3399</v>
      </c>
      <c r="D1427" s="20" t="s">
        <v>3398</v>
      </c>
      <c r="E1427" s="23">
        <v>1455</v>
      </c>
      <c r="F1427" s="37">
        <v>1929</v>
      </c>
      <c r="G1427" s="37"/>
      <c r="H1427" s="19" t="s">
        <v>2913</v>
      </c>
    </row>
    <row r="1428" spans="1:8" s="39" customFormat="1" ht="15" customHeight="1" x14ac:dyDescent="0.25">
      <c r="A1428" s="77">
        <v>1419</v>
      </c>
      <c r="B1428" s="20" t="s">
        <v>3093</v>
      </c>
      <c r="C1428" s="20" t="s">
        <v>2944</v>
      </c>
      <c r="D1428" s="20" t="s">
        <v>3094</v>
      </c>
      <c r="E1428" s="26">
        <v>2200</v>
      </c>
      <c r="F1428" s="37">
        <v>3859</v>
      </c>
      <c r="G1428" s="37"/>
      <c r="H1428" s="19" t="s">
        <v>2913</v>
      </c>
    </row>
    <row r="1429" spans="1:8" s="39" customFormat="1" ht="15" customHeight="1" x14ac:dyDescent="0.25">
      <c r="A1429" s="77">
        <v>1420</v>
      </c>
      <c r="B1429" s="20" t="s">
        <v>3402</v>
      </c>
      <c r="C1429" s="20" t="s">
        <v>3401</v>
      </c>
      <c r="D1429" s="20" t="s">
        <v>3402</v>
      </c>
      <c r="E1429" s="26">
        <v>2200</v>
      </c>
      <c r="F1429" s="37">
        <v>3859</v>
      </c>
      <c r="G1429" s="37"/>
      <c r="H1429" s="19" t="s">
        <v>2913</v>
      </c>
    </row>
    <row r="1430" spans="1:8" s="39" customFormat="1" ht="15" customHeight="1" x14ac:dyDescent="0.25">
      <c r="A1430" s="77">
        <v>1421</v>
      </c>
      <c r="B1430" s="20" t="s">
        <v>3403</v>
      </c>
      <c r="C1430" s="20" t="s">
        <v>3404</v>
      </c>
      <c r="D1430" s="20" t="s">
        <v>3403</v>
      </c>
      <c r="E1430" s="26">
        <v>302.45999999999998</v>
      </c>
      <c r="F1430" s="37">
        <v>482</v>
      </c>
      <c r="G1430" s="37"/>
      <c r="H1430" s="19" t="s">
        <v>2913</v>
      </c>
    </row>
    <row r="1431" spans="1:8" s="39" customFormat="1" ht="15" customHeight="1" x14ac:dyDescent="0.25">
      <c r="A1431" s="51">
        <v>1422</v>
      </c>
      <c r="B1431" s="20" t="s">
        <v>3095</v>
      </c>
      <c r="C1431" s="20" t="s">
        <v>2944</v>
      </c>
      <c r="D1431" s="20" t="s">
        <v>3096</v>
      </c>
      <c r="E1431" s="26">
        <v>4365</v>
      </c>
      <c r="F1431" s="37">
        <v>5788</v>
      </c>
      <c r="G1431" s="37"/>
      <c r="H1431" s="19" t="s">
        <v>2913</v>
      </c>
    </row>
    <row r="1432" spans="1:8" s="39" customFormat="1" ht="15" customHeight="1" x14ac:dyDescent="0.25">
      <c r="A1432" s="77">
        <v>1423</v>
      </c>
      <c r="B1432" s="20" t="s">
        <v>3097</v>
      </c>
      <c r="C1432" s="20" t="s">
        <v>2944</v>
      </c>
      <c r="D1432" s="20" t="s">
        <v>3098</v>
      </c>
      <c r="E1432" s="25">
        <v>5588</v>
      </c>
      <c r="F1432" s="35">
        <v>5797</v>
      </c>
      <c r="G1432" s="35"/>
      <c r="H1432" s="19" t="s">
        <v>2913</v>
      </c>
    </row>
    <row r="1433" spans="1:8" s="39" customFormat="1" ht="15" customHeight="1" x14ac:dyDescent="0.25">
      <c r="A1433" s="51">
        <v>1424</v>
      </c>
      <c r="B1433" s="20" t="s">
        <v>3099</v>
      </c>
      <c r="C1433" s="20" t="s">
        <v>2944</v>
      </c>
      <c r="D1433" s="20" t="s">
        <v>3100</v>
      </c>
      <c r="E1433" s="25">
        <v>698</v>
      </c>
      <c r="F1433" s="35">
        <v>725</v>
      </c>
      <c r="G1433" s="35"/>
      <c r="H1433" s="19" t="s">
        <v>2913</v>
      </c>
    </row>
    <row r="1434" spans="1:8" s="39" customFormat="1" ht="15" customHeight="1" x14ac:dyDescent="0.25">
      <c r="A1434" s="77">
        <v>1425</v>
      </c>
      <c r="B1434" s="20" t="s">
        <v>3053</v>
      </c>
      <c r="C1434" s="20" t="s">
        <v>2933</v>
      </c>
      <c r="D1434" s="20" t="s">
        <v>3054</v>
      </c>
      <c r="E1434" s="25">
        <v>54244</v>
      </c>
      <c r="F1434" s="35"/>
      <c r="G1434" s="35"/>
      <c r="H1434" s="19" t="s">
        <v>2913</v>
      </c>
    </row>
    <row r="1435" spans="1:8" s="39" customFormat="1" ht="15" customHeight="1" x14ac:dyDescent="0.25">
      <c r="A1435" s="77">
        <v>1426</v>
      </c>
      <c r="B1435" s="20" t="s">
        <v>3055</v>
      </c>
      <c r="C1435" s="20" t="s">
        <v>3056</v>
      </c>
      <c r="D1435" s="20" t="s">
        <v>3057</v>
      </c>
      <c r="E1435" s="25">
        <v>1856</v>
      </c>
      <c r="F1435" s="35"/>
      <c r="G1435" s="35"/>
      <c r="H1435" s="19" t="s">
        <v>2913</v>
      </c>
    </row>
    <row r="1436" spans="1:8" s="39" customFormat="1" ht="15" customHeight="1" x14ac:dyDescent="0.25">
      <c r="A1436" s="77">
        <v>1427</v>
      </c>
      <c r="B1436" s="20" t="s">
        <v>3058</v>
      </c>
      <c r="C1436" s="20" t="s">
        <v>1381</v>
      </c>
      <c r="D1436" s="20" t="s">
        <v>3059</v>
      </c>
      <c r="E1436" s="25">
        <v>4590</v>
      </c>
      <c r="F1436" s="35"/>
      <c r="G1436" s="35"/>
      <c r="H1436" s="19" t="s">
        <v>2913</v>
      </c>
    </row>
    <row r="1437" spans="1:8" s="39" customFormat="1" ht="15" customHeight="1" x14ac:dyDescent="0.25">
      <c r="A1437" s="51">
        <v>1428</v>
      </c>
      <c r="B1437" s="20" t="s">
        <v>3079</v>
      </c>
      <c r="C1437" s="20" t="s">
        <v>3080</v>
      </c>
      <c r="D1437" s="20" t="s">
        <v>3081</v>
      </c>
      <c r="E1437" s="41">
        <v>375</v>
      </c>
      <c r="F1437" s="36">
        <v>389</v>
      </c>
      <c r="G1437" s="36"/>
      <c r="H1437" s="19" t="s">
        <v>2913</v>
      </c>
    </row>
    <row r="1438" spans="1:8" s="39" customFormat="1" ht="15" customHeight="1" x14ac:dyDescent="0.25">
      <c r="A1438" s="77">
        <v>1429</v>
      </c>
      <c r="B1438" s="20" t="s">
        <v>3082</v>
      </c>
      <c r="C1438" s="20" t="s">
        <v>3080</v>
      </c>
      <c r="D1438" s="20" t="s">
        <v>3083</v>
      </c>
      <c r="E1438" s="41">
        <v>751</v>
      </c>
      <c r="F1438" s="36">
        <v>779</v>
      </c>
      <c r="G1438" s="36"/>
      <c r="H1438" s="19" t="s">
        <v>2913</v>
      </c>
    </row>
    <row r="1439" spans="1:8" s="39" customFormat="1" ht="15" customHeight="1" x14ac:dyDescent="0.25">
      <c r="A1439" s="51">
        <v>1430</v>
      </c>
      <c r="B1439" s="20" t="s">
        <v>3084</v>
      </c>
      <c r="C1439" s="20" t="s">
        <v>3080</v>
      </c>
      <c r="D1439" s="20" t="s">
        <v>3085</v>
      </c>
      <c r="E1439" s="25">
        <v>1127</v>
      </c>
      <c r="F1439" s="35">
        <v>1169</v>
      </c>
      <c r="G1439" s="35"/>
      <c r="H1439" s="19" t="s">
        <v>2913</v>
      </c>
    </row>
    <row r="1440" spans="1:8" s="39" customFormat="1" ht="15" customHeight="1" x14ac:dyDescent="0.25">
      <c r="A1440" s="77">
        <v>1431</v>
      </c>
      <c r="B1440" s="30" t="s">
        <v>3495</v>
      </c>
      <c r="C1440" s="30" t="s">
        <v>2015</v>
      </c>
      <c r="D1440" s="30" t="s">
        <v>3496</v>
      </c>
      <c r="E1440" s="22">
        <v>9825</v>
      </c>
      <c r="F1440" s="36">
        <v>10368</v>
      </c>
      <c r="G1440" s="36"/>
      <c r="H1440" s="19" t="s">
        <v>2913</v>
      </c>
    </row>
    <row r="1441" spans="1:9" s="39" customFormat="1" ht="15" customHeight="1" x14ac:dyDescent="0.25">
      <c r="A1441" s="77">
        <v>1432</v>
      </c>
      <c r="B1441" s="30" t="s">
        <v>3497</v>
      </c>
      <c r="C1441" s="30" t="s">
        <v>2015</v>
      </c>
      <c r="D1441" s="30" t="s">
        <v>3496</v>
      </c>
      <c r="E1441" s="22">
        <v>4912</v>
      </c>
      <c r="F1441" s="36">
        <v>5184</v>
      </c>
      <c r="G1441" s="36"/>
      <c r="H1441" s="19" t="s">
        <v>2913</v>
      </c>
    </row>
    <row r="1442" spans="1:9" s="39" customFormat="1" ht="15" customHeight="1" x14ac:dyDescent="0.25">
      <c r="A1442" s="77">
        <v>1433</v>
      </c>
      <c r="B1442" s="20" t="s">
        <v>3215</v>
      </c>
      <c r="C1442" s="20" t="s">
        <v>3216</v>
      </c>
      <c r="D1442" s="20" t="s">
        <v>3217</v>
      </c>
      <c r="E1442" s="25">
        <v>2800</v>
      </c>
      <c r="F1442" s="35"/>
      <c r="G1442" s="35"/>
      <c r="H1442" s="19" t="s">
        <v>2913</v>
      </c>
    </row>
    <row r="1443" spans="1:9" s="39" customFormat="1" ht="15" customHeight="1" x14ac:dyDescent="0.25">
      <c r="A1443" s="51">
        <v>1434</v>
      </c>
      <c r="B1443" s="20" t="s">
        <v>3405</v>
      </c>
      <c r="C1443" s="20" t="s">
        <v>3142</v>
      </c>
      <c r="D1443" s="20" t="s">
        <v>3405</v>
      </c>
      <c r="E1443" s="25">
        <v>7200</v>
      </c>
      <c r="F1443" s="35"/>
      <c r="G1443" s="35"/>
      <c r="H1443" s="19" t="s">
        <v>2913</v>
      </c>
    </row>
    <row r="1444" spans="1:9" s="39" customFormat="1" ht="15" customHeight="1" x14ac:dyDescent="0.25">
      <c r="A1444" s="77">
        <v>1435</v>
      </c>
      <c r="B1444" s="20" t="s">
        <v>3406</v>
      </c>
      <c r="C1444" s="20" t="s">
        <v>3407</v>
      </c>
      <c r="D1444" s="20" t="s">
        <v>3406</v>
      </c>
      <c r="E1444" s="25">
        <v>10125</v>
      </c>
      <c r="F1444" s="35"/>
      <c r="G1444" s="35"/>
      <c r="H1444" s="19" t="s">
        <v>2913</v>
      </c>
    </row>
    <row r="1445" spans="1:9" s="39" customFormat="1" ht="15" customHeight="1" x14ac:dyDescent="0.25">
      <c r="A1445" s="51">
        <v>1436</v>
      </c>
      <c r="B1445" s="20" t="s">
        <v>3218</v>
      </c>
      <c r="C1445" s="20" t="s">
        <v>3216</v>
      </c>
      <c r="D1445" s="20" t="s">
        <v>3219</v>
      </c>
      <c r="E1445" s="25">
        <v>2730</v>
      </c>
      <c r="F1445" s="35"/>
      <c r="G1445" s="35"/>
      <c r="H1445" s="19" t="s">
        <v>2913</v>
      </c>
    </row>
    <row r="1446" spans="1:9" s="39" customFormat="1" ht="15" customHeight="1" x14ac:dyDescent="0.25">
      <c r="A1446" s="77">
        <v>1437</v>
      </c>
      <c r="B1446" s="20" t="s">
        <v>3220</v>
      </c>
      <c r="C1446" s="20" t="s">
        <v>2944</v>
      </c>
      <c r="D1446" s="20" t="s">
        <v>3221</v>
      </c>
      <c r="E1446" s="25">
        <v>5210</v>
      </c>
      <c r="F1446" s="35"/>
      <c r="G1446" s="35"/>
      <c r="H1446" s="19" t="s">
        <v>2913</v>
      </c>
    </row>
    <row r="1447" spans="1:9" s="39" customFormat="1" ht="15" customHeight="1" x14ac:dyDescent="0.25">
      <c r="A1447" s="77">
        <v>1438</v>
      </c>
      <c r="B1447" s="30" t="s">
        <v>3498</v>
      </c>
      <c r="C1447" s="30" t="s">
        <v>1070</v>
      </c>
      <c r="D1447" s="30" t="s">
        <v>3499</v>
      </c>
      <c r="E1447" s="40">
        <v>7256.25</v>
      </c>
      <c r="F1447" s="36"/>
      <c r="G1447" s="36"/>
      <c r="H1447" s="19" t="s">
        <v>2913</v>
      </c>
    </row>
    <row r="1448" spans="1:9" s="39" customFormat="1" ht="15" customHeight="1" x14ac:dyDescent="0.25">
      <c r="A1448" s="77">
        <v>1439</v>
      </c>
      <c r="B1448" s="30" t="s">
        <v>3500</v>
      </c>
      <c r="C1448" s="30" t="s">
        <v>1070</v>
      </c>
      <c r="D1448" s="30" t="s">
        <v>3499</v>
      </c>
      <c r="E1448" s="40">
        <v>7256</v>
      </c>
      <c r="F1448" s="36"/>
      <c r="G1448" s="36"/>
      <c r="H1448" s="19" t="s">
        <v>2913</v>
      </c>
    </row>
    <row r="1449" spans="1:9" s="39" customFormat="1" ht="15" customHeight="1" x14ac:dyDescent="0.25">
      <c r="A1449" s="51">
        <v>1440</v>
      </c>
      <c r="B1449" s="20" t="s">
        <v>3408</v>
      </c>
      <c r="C1449" s="20" t="s">
        <v>3379</v>
      </c>
      <c r="D1449" s="20" t="s">
        <v>3408</v>
      </c>
      <c r="E1449" s="25">
        <v>520</v>
      </c>
      <c r="F1449" s="35"/>
      <c r="G1449" s="35"/>
      <c r="H1449" s="19" t="s">
        <v>2913</v>
      </c>
    </row>
    <row r="1450" spans="1:9" s="39" customFormat="1" ht="15" customHeight="1" x14ac:dyDescent="0.25">
      <c r="A1450" s="77">
        <v>1441</v>
      </c>
      <c r="B1450" s="20" t="s">
        <v>3409</v>
      </c>
      <c r="C1450" s="20" t="s">
        <v>3379</v>
      </c>
      <c r="D1450" s="20" t="s">
        <v>3409</v>
      </c>
      <c r="E1450" s="25">
        <v>360</v>
      </c>
      <c r="F1450" s="35"/>
      <c r="G1450" s="35"/>
      <c r="H1450" s="19" t="s">
        <v>2913</v>
      </c>
      <c r="I1450" s="39">
        <v>809</v>
      </c>
    </row>
    <row r="1451" spans="1:9" s="39" customFormat="1" ht="15" customHeight="1" x14ac:dyDescent="0.25">
      <c r="A1451" s="51">
        <v>1442</v>
      </c>
      <c r="B1451" s="20" t="s">
        <v>3006</v>
      </c>
      <c r="C1451" s="20" t="s">
        <v>2978</v>
      </c>
      <c r="D1451" s="20" t="s">
        <v>3007</v>
      </c>
      <c r="E1451" s="25">
        <v>783</v>
      </c>
      <c r="F1451" s="35"/>
      <c r="G1451" s="35"/>
      <c r="H1451" s="19" t="s">
        <v>2913</v>
      </c>
    </row>
    <row r="1452" spans="1:9" s="39" customFormat="1" ht="15" customHeight="1" x14ac:dyDescent="0.25">
      <c r="A1452" s="77">
        <v>1443</v>
      </c>
      <c r="B1452" s="20" t="s">
        <v>3035</v>
      </c>
      <c r="C1452" s="20" t="s">
        <v>3036</v>
      </c>
      <c r="D1452" s="20" t="s">
        <v>3037</v>
      </c>
      <c r="E1452" s="25">
        <v>21300</v>
      </c>
      <c r="F1452" s="35"/>
      <c r="G1452" s="35"/>
      <c r="H1452" s="19" t="s">
        <v>2913</v>
      </c>
    </row>
    <row r="1453" spans="1:9" s="39" customFormat="1" ht="15" customHeight="1" x14ac:dyDescent="0.25">
      <c r="A1453" s="77">
        <v>1444</v>
      </c>
      <c r="B1453" s="20" t="s">
        <v>3040</v>
      </c>
      <c r="C1453" s="20" t="s">
        <v>2988</v>
      </c>
      <c r="D1453" s="20" t="s">
        <v>3041</v>
      </c>
      <c r="E1453" s="25">
        <v>25300</v>
      </c>
      <c r="F1453" s="35"/>
      <c r="G1453" s="35"/>
      <c r="H1453" s="19" t="s">
        <v>2913</v>
      </c>
    </row>
    <row r="1454" spans="1:9" s="39" customFormat="1" ht="15" customHeight="1" x14ac:dyDescent="0.25">
      <c r="A1454" s="77">
        <v>1445</v>
      </c>
      <c r="B1454" s="20" t="s">
        <v>3038</v>
      </c>
      <c r="C1454" s="20" t="s">
        <v>2978</v>
      </c>
      <c r="D1454" s="20" t="s">
        <v>3039</v>
      </c>
      <c r="E1454" s="25">
        <v>910</v>
      </c>
      <c r="F1454" s="35"/>
      <c r="G1454" s="35"/>
      <c r="H1454" s="19" t="s">
        <v>2913</v>
      </c>
    </row>
    <row r="1455" spans="1:9" s="39" customFormat="1" ht="15" customHeight="1" x14ac:dyDescent="0.25">
      <c r="A1455" s="51">
        <v>1446</v>
      </c>
      <c r="B1455" s="20" t="s">
        <v>3296</v>
      </c>
      <c r="C1455" s="20" t="s">
        <v>3191</v>
      </c>
      <c r="D1455" s="20" t="s">
        <v>3297</v>
      </c>
      <c r="E1455" s="25">
        <v>1856</v>
      </c>
      <c r="F1455" s="35"/>
      <c r="G1455" s="35"/>
      <c r="H1455" s="19" t="s">
        <v>2913</v>
      </c>
    </row>
    <row r="1456" spans="1:9" s="39" customFormat="1" ht="15" customHeight="1" x14ac:dyDescent="0.25">
      <c r="A1456" s="77">
        <v>1447</v>
      </c>
      <c r="B1456" s="20" t="s">
        <v>2990</v>
      </c>
      <c r="C1456" s="20" t="s">
        <v>2991</v>
      </c>
      <c r="D1456" s="20" t="s">
        <v>2992</v>
      </c>
      <c r="E1456" s="25">
        <v>156178</v>
      </c>
      <c r="F1456" s="35">
        <v>32888</v>
      </c>
      <c r="G1456" s="35"/>
      <c r="H1456" s="19" t="s">
        <v>2913</v>
      </c>
    </row>
    <row r="1457" spans="1:9" s="39" customFormat="1" ht="15" customHeight="1" x14ac:dyDescent="0.25">
      <c r="A1457" s="51">
        <v>1448</v>
      </c>
      <c r="B1457" s="20" t="s">
        <v>2996</v>
      </c>
      <c r="C1457" s="20" t="s">
        <v>2991</v>
      </c>
      <c r="D1457" s="20" t="s">
        <v>2997</v>
      </c>
      <c r="E1457" s="25">
        <v>46853</v>
      </c>
      <c r="F1457" s="35">
        <v>109626</v>
      </c>
      <c r="G1457" s="35"/>
      <c r="H1457" s="19" t="s">
        <v>2913</v>
      </c>
    </row>
    <row r="1458" spans="1:9" s="39" customFormat="1" ht="15" customHeight="1" x14ac:dyDescent="0.25">
      <c r="A1458" s="77">
        <v>1449</v>
      </c>
      <c r="B1458" s="20" t="s">
        <v>2993</v>
      </c>
      <c r="C1458" s="20" t="s">
        <v>2994</v>
      </c>
      <c r="D1458" s="20" t="s">
        <v>2995</v>
      </c>
      <c r="E1458" s="25">
        <v>156178</v>
      </c>
      <c r="F1458" s="35">
        <v>32888</v>
      </c>
      <c r="G1458" s="35"/>
      <c r="H1458" s="19" t="s">
        <v>2913</v>
      </c>
    </row>
    <row r="1459" spans="1:9" s="39" customFormat="1" ht="15" customHeight="1" x14ac:dyDescent="0.25">
      <c r="A1459" s="77">
        <v>1450</v>
      </c>
      <c r="B1459" s="20" t="s">
        <v>2998</v>
      </c>
      <c r="C1459" s="20" t="s">
        <v>2994</v>
      </c>
      <c r="D1459" s="20" t="s">
        <v>2999</v>
      </c>
      <c r="E1459" s="25">
        <v>93406</v>
      </c>
      <c r="F1459" s="35">
        <v>109626</v>
      </c>
      <c r="G1459" s="35"/>
      <c r="H1459" s="19" t="s">
        <v>2913</v>
      </c>
    </row>
    <row r="1460" spans="1:9" s="39" customFormat="1" ht="15" customHeight="1" x14ac:dyDescent="0.25">
      <c r="A1460" s="77">
        <v>1451</v>
      </c>
      <c r="B1460" s="20" t="s">
        <v>3265</v>
      </c>
      <c r="C1460" s="20" t="s">
        <v>3266</v>
      </c>
      <c r="D1460" s="20" t="s">
        <v>3267</v>
      </c>
      <c r="E1460" s="25">
        <v>15800</v>
      </c>
      <c r="F1460" s="35"/>
      <c r="G1460" s="35"/>
      <c r="H1460" s="19" t="s">
        <v>2913</v>
      </c>
    </row>
    <row r="1461" spans="1:9" s="39" customFormat="1" ht="15" customHeight="1" x14ac:dyDescent="0.25">
      <c r="A1461" s="51">
        <v>1452</v>
      </c>
      <c r="B1461" s="20" t="s">
        <v>3265</v>
      </c>
      <c r="C1461" s="20" t="s">
        <v>3268</v>
      </c>
      <c r="D1461" s="20" t="s">
        <v>3269</v>
      </c>
      <c r="E1461" s="25">
        <v>15800</v>
      </c>
      <c r="F1461" s="35"/>
      <c r="G1461" s="35"/>
      <c r="H1461" s="19" t="s">
        <v>2913</v>
      </c>
    </row>
    <row r="1462" spans="1:9" s="39" customFormat="1" ht="15" customHeight="1" x14ac:dyDescent="0.25">
      <c r="A1462" s="77">
        <v>1453</v>
      </c>
      <c r="B1462" s="20" t="s">
        <v>3265</v>
      </c>
      <c r="C1462" s="20" t="s">
        <v>3270</v>
      </c>
      <c r="D1462" s="20" t="s">
        <v>3271</v>
      </c>
      <c r="E1462" s="25">
        <v>15800</v>
      </c>
      <c r="F1462" s="35"/>
      <c r="G1462" s="35"/>
      <c r="H1462" s="19" t="s">
        <v>2913</v>
      </c>
    </row>
    <row r="1463" spans="1:9" s="39" customFormat="1" ht="15" customHeight="1" x14ac:dyDescent="0.25">
      <c r="A1463" s="51">
        <v>1454</v>
      </c>
      <c r="B1463" s="20" t="s">
        <v>3265</v>
      </c>
      <c r="C1463" s="20" t="s">
        <v>3272</v>
      </c>
      <c r="D1463" s="20" t="s">
        <v>3273</v>
      </c>
      <c r="E1463" s="25">
        <v>15800</v>
      </c>
      <c r="F1463" s="35"/>
      <c r="G1463" s="35"/>
      <c r="H1463" s="19" t="s">
        <v>2913</v>
      </c>
    </row>
    <row r="1464" spans="1:9" s="39" customFormat="1" ht="15" customHeight="1" x14ac:dyDescent="0.25">
      <c r="A1464" s="77">
        <v>1455</v>
      </c>
      <c r="B1464" s="20" t="s">
        <v>3274</v>
      </c>
      <c r="C1464" s="20" t="s">
        <v>3275</v>
      </c>
      <c r="D1464" s="20" t="s">
        <v>3276</v>
      </c>
      <c r="E1464" s="25">
        <v>4800</v>
      </c>
      <c r="F1464" s="35"/>
      <c r="G1464" s="35"/>
      <c r="H1464" s="19" t="s">
        <v>2913</v>
      </c>
    </row>
    <row r="1465" spans="1:9" s="39" customFormat="1" ht="15" customHeight="1" x14ac:dyDescent="0.25">
      <c r="A1465" s="77">
        <v>1456</v>
      </c>
      <c r="B1465" s="21" t="s">
        <v>3460</v>
      </c>
      <c r="C1465" s="20" t="s">
        <v>2861</v>
      </c>
      <c r="D1465" s="21" t="s">
        <v>3460</v>
      </c>
      <c r="E1465" s="25">
        <v>1050</v>
      </c>
      <c r="F1465" s="35"/>
      <c r="G1465" s="35"/>
      <c r="H1465" s="7" t="s">
        <v>2913</v>
      </c>
    </row>
    <row r="1466" spans="1:9" s="39" customFormat="1" ht="15" customHeight="1" x14ac:dyDescent="0.25">
      <c r="A1466" s="77">
        <v>1457</v>
      </c>
      <c r="B1466" s="20" t="s">
        <v>3233</v>
      </c>
      <c r="C1466" s="20" t="s">
        <v>3234</v>
      </c>
      <c r="D1466" s="20" t="s">
        <v>3235</v>
      </c>
      <c r="E1466" s="25">
        <v>8010</v>
      </c>
      <c r="F1466" s="35"/>
      <c r="G1466" s="35"/>
      <c r="H1466" s="19" t="s">
        <v>2913</v>
      </c>
    </row>
    <row r="1467" spans="1:9" s="39" customFormat="1" ht="15" customHeight="1" x14ac:dyDescent="0.25">
      <c r="A1467" s="51">
        <v>1458</v>
      </c>
      <c r="B1467" s="20" t="s">
        <v>3452</v>
      </c>
      <c r="C1467" s="20" t="s">
        <v>3453</v>
      </c>
      <c r="D1467" s="20" t="s">
        <v>3452</v>
      </c>
      <c r="E1467" s="25">
        <v>336</v>
      </c>
      <c r="F1467" s="35"/>
      <c r="G1467" s="35"/>
      <c r="H1467" s="19" t="s">
        <v>2913</v>
      </c>
    </row>
    <row r="1468" spans="1:9" s="39" customFormat="1" ht="15" customHeight="1" x14ac:dyDescent="0.25">
      <c r="A1468" s="77">
        <v>1459</v>
      </c>
      <c r="B1468" s="20" t="s">
        <v>3410</v>
      </c>
      <c r="C1468" s="20" t="s">
        <v>3411</v>
      </c>
      <c r="D1468" s="20" t="s">
        <v>3410</v>
      </c>
      <c r="E1468" s="25">
        <v>310</v>
      </c>
      <c r="F1468" s="35"/>
      <c r="G1468" s="35"/>
      <c r="H1468" s="19" t="s">
        <v>2913</v>
      </c>
    </row>
    <row r="1469" spans="1:9" s="39" customFormat="1" ht="15" customHeight="1" x14ac:dyDescent="0.25">
      <c r="A1469" s="51">
        <v>1460</v>
      </c>
      <c r="B1469" s="20" t="s">
        <v>3412</v>
      </c>
      <c r="C1469" s="20" t="s">
        <v>3413</v>
      </c>
      <c r="D1469" s="20" t="s">
        <v>3412</v>
      </c>
      <c r="E1469" s="25">
        <v>3300</v>
      </c>
      <c r="F1469" s="35"/>
      <c r="G1469" s="35"/>
      <c r="H1469" s="19" t="s">
        <v>2913</v>
      </c>
    </row>
    <row r="1470" spans="1:9" s="39" customFormat="1" ht="15" customHeight="1" x14ac:dyDescent="0.25">
      <c r="A1470" s="77">
        <v>1461</v>
      </c>
      <c r="B1470" s="20" t="s">
        <v>536</v>
      </c>
      <c r="C1470" s="20" t="s">
        <v>3144</v>
      </c>
      <c r="D1470" s="20" t="s">
        <v>3145</v>
      </c>
      <c r="E1470" s="25">
        <v>1270</v>
      </c>
      <c r="F1470" s="35"/>
      <c r="G1470" s="35"/>
      <c r="H1470" s="19" t="s">
        <v>2913</v>
      </c>
    </row>
    <row r="1471" spans="1:9" s="39" customFormat="1" ht="15" customHeight="1" x14ac:dyDescent="0.25">
      <c r="A1471" s="77">
        <v>1462</v>
      </c>
      <c r="B1471" s="20" t="s">
        <v>3414</v>
      </c>
      <c r="C1471" s="20" t="s">
        <v>3415</v>
      </c>
      <c r="D1471" s="20" t="s">
        <v>3414</v>
      </c>
      <c r="E1471" s="25">
        <v>413.35</v>
      </c>
      <c r="F1471" s="35"/>
      <c r="G1471" s="35"/>
      <c r="H1471" s="19" t="s">
        <v>2913</v>
      </c>
      <c r="I1471" s="39">
        <v>560</v>
      </c>
    </row>
    <row r="1472" spans="1:9" s="39" customFormat="1" ht="15" customHeight="1" x14ac:dyDescent="0.25">
      <c r="A1472" s="77">
        <v>1463</v>
      </c>
      <c r="B1472" s="20" t="s">
        <v>3156</v>
      </c>
      <c r="C1472" s="20" t="s">
        <v>3157</v>
      </c>
      <c r="D1472" s="20" t="s">
        <v>3158</v>
      </c>
      <c r="E1472" s="25">
        <v>32062</v>
      </c>
      <c r="F1472" s="35"/>
      <c r="G1472" s="35"/>
      <c r="H1472" s="19" t="s">
        <v>2913</v>
      </c>
    </row>
    <row r="1473" spans="1:9" s="39" customFormat="1" ht="15" customHeight="1" x14ac:dyDescent="0.25">
      <c r="A1473" s="51">
        <v>1464</v>
      </c>
      <c r="B1473" s="20" t="s">
        <v>3153</v>
      </c>
      <c r="C1473" s="20" t="s">
        <v>3154</v>
      </c>
      <c r="D1473" s="20" t="s">
        <v>3155</v>
      </c>
      <c r="E1473" s="25">
        <v>1331</v>
      </c>
      <c r="F1473" s="35"/>
      <c r="G1473" s="35"/>
      <c r="H1473" s="19" t="s">
        <v>2913</v>
      </c>
    </row>
    <row r="1474" spans="1:9" s="39" customFormat="1" ht="15" customHeight="1" x14ac:dyDescent="0.25">
      <c r="A1474" s="77">
        <v>1465</v>
      </c>
      <c r="B1474" s="20" t="s">
        <v>538</v>
      </c>
      <c r="C1474" s="20" t="s">
        <v>3125</v>
      </c>
      <c r="D1474" s="20" t="s">
        <v>3146</v>
      </c>
      <c r="E1474" s="25">
        <v>1535</v>
      </c>
      <c r="F1474" s="35"/>
      <c r="G1474" s="35"/>
      <c r="H1474" s="19" t="s">
        <v>2913</v>
      </c>
    </row>
    <row r="1475" spans="1:9" s="39" customFormat="1" ht="15" customHeight="1" x14ac:dyDescent="0.25">
      <c r="A1475" s="51">
        <v>1466</v>
      </c>
      <c r="B1475" s="20" t="s">
        <v>3416</v>
      </c>
      <c r="C1475" s="20" t="s">
        <v>3417</v>
      </c>
      <c r="D1475" s="20" t="s">
        <v>3416</v>
      </c>
      <c r="E1475" s="25">
        <v>569.79999999999995</v>
      </c>
      <c r="F1475" s="35"/>
      <c r="G1475" s="35"/>
      <c r="H1475" s="19" t="s">
        <v>2913</v>
      </c>
      <c r="I1475" s="39">
        <v>998</v>
      </c>
    </row>
    <row r="1476" spans="1:9" s="39" customFormat="1" ht="15" customHeight="1" x14ac:dyDescent="0.25">
      <c r="A1476" s="77">
        <v>1467</v>
      </c>
      <c r="B1476" s="20" t="s">
        <v>3150</v>
      </c>
      <c r="C1476" s="20" t="s">
        <v>3151</v>
      </c>
      <c r="D1476" s="20" t="s">
        <v>3152</v>
      </c>
      <c r="E1476" s="25">
        <v>9113</v>
      </c>
      <c r="F1476" s="35"/>
      <c r="G1476" s="35"/>
      <c r="H1476" s="19" t="s">
        <v>2913</v>
      </c>
    </row>
    <row r="1477" spans="1:9" s="39" customFormat="1" ht="15" customHeight="1" x14ac:dyDescent="0.25">
      <c r="A1477" s="77">
        <v>1468</v>
      </c>
      <c r="B1477" s="20" t="s">
        <v>3147</v>
      </c>
      <c r="C1477" s="20" t="s">
        <v>3148</v>
      </c>
      <c r="D1477" s="20" t="s">
        <v>3149</v>
      </c>
      <c r="E1477" s="25">
        <v>17712</v>
      </c>
      <c r="F1477" s="35"/>
      <c r="G1477" s="35"/>
      <c r="H1477" s="19" t="s">
        <v>2913</v>
      </c>
    </row>
    <row r="1478" spans="1:9" s="39" customFormat="1" ht="15" customHeight="1" x14ac:dyDescent="0.25">
      <c r="A1478" s="77">
        <v>1469</v>
      </c>
      <c r="B1478" s="20" t="s">
        <v>3244</v>
      </c>
      <c r="C1478" s="20" t="s">
        <v>2944</v>
      </c>
      <c r="D1478" s="20" t="s">
        <v>3245</v>
      </c>
      <c r="E1478" s="25">
        <v>1900</v>
      </c>
      <c r="F1478" s="35"/>
      <c r="G1478" s="35"/>
      <c r="H1478" s="19" t="s">
        <v>2913</v>
      </c>
    </row>
    <row r="1479" spans="1:9" s="39" customFormat="1" ht="15" customHeight="1" x14ac:dyDescent="0.25">
      <c r="A1479" s="51">
        <v>1470</v>
      </c>
      <c r="B1479" s="20" t="s">
        <v>3254</v>
      </c>
      <c r="C1479" s="20" t="s">
        <v>3252</v>
      </c>
      <c r="D1479" s="20" t="s">
        <v>3255</v>
      </c>
      <c r="E1479" s="25">
        <v>6675</v>
      </c>
      <c r="F1479" s="35"/>
      <c r="G1479" s="35"/>
      <c r="H1479" s="19" t="s">
        <v>2913</v>
      </c>
    </row>
    <row r="1480" spans="1:9" s="39" customFormat="1" ht="15" customHeight="1" x14ac:dyDescent="0.25">
      <c r="A1480" s="77">
        <v>1471</v>
      </c>
      <c r="B1480" s="20" t="s">
        <v>3241</v>
      </c>
      <c r="C1480" s="20" t="s">
        <v>3242</v>
      </c>
      <c r="D1480" s="20" t="s">
        <v>3243</v>
      </c>
      <c r="E1480" s="25">
        <v>1900</v>
      </c>
      <c r="F1480" s="35"/>
      <c r="G1480" s="35"/>
      <c r="H1480" s="19" t="s">
        <v>2913</v>
      </c>
    </row>
    <row r="1481" spans="1:9" s="39" customFormat="1" ht="15" customHeight="1" x14ac:dyDescent="0.25">
      <c r="A1481" s="51">
        <v>1472</v>
      </c>
      <c r="B1481" s="20" t="s">
        <v>3246</v>
      </c>
      <c r="C1481" s="20" t="s">
        <v>3247</v>
      </c>
      <c r="D1481" s="20" t="s">
        <v>3248</v>
      </c>
      <c r="E1481" s="25">
        <v>1900</v>
      </c>
      <c r="F1481" s="35"/>
      <c r="G1481" s="35"/>
      <c r="H1481" s="19" t="s">
        <v>2913</v>
      </c>
    </row>
    <row r="1482" spans="1:9" s="39" customFormat="1" ht="15" customHeight="1" x14ac:dyDescent="0.25">
      <c r="A1482" s="77">
        <v>1473</v>
      </c>
      <c r="B1482" s="20" t="s">
        <v>3249</v>
      </c>
      <c r="C1482" s="20" t="s">
        <v>2944</v>
      </c>
      <c r="D1482" s="20" t="s">
        <v>3250</v>
      </c>
      <c r="E1482" s="25">
        <v>3270</v>
      </c>
      <c r="F1482" s="35"/>
      <c r="G1482" s="35"/>
      <c r="H1482" s="19" t="s">
        <v>2913</v>
      </c>
    </row>
    <row r="1483" spans="1:9" s="39" customFormat="1" ht="15" customHeight="1" x14ac:dyDescent="0.25">
      <c r="A1483" s="77">
        <v>1474</v>
      </c>
      <c r="B1483" s="20" t="s">
        <v>3251</v>
      </c>
      <c r="C1483" s="20" t="s">
        <v>3252</v>
      </c>
      <c r="D1483" s="20" t="s">
        <v>3253</v>
      </c>
      <c r="E1483" s="25">
        <v>5576</v>
      </c>
      <c r="F1483" s="35"/>
      <c r="G1483" s="35"/>
      <c r="H1483" s="19" t="s">
        <v>2913</v>
      </c>
    </row>
    <row r="1484" spans="1:9" s="39" customFormat="1" ht="15" customHeight="1" x14ac:dyDescent="0.25">
      <c r="A1484" s="77">
        <v>1475</v>
      </c>
      <c r="B1484" s="20" t="s">
        <v>3256</v>
      </c>
      <c r="C1484" s="20" t="s">
        <v>3247</v>
      </c>
      <c r="D1484" s="20" t="s">
        <v>3257</v>
      </c>
      <c r="E1484" s="25">
        <v>1800</v>
      </c>
      <c r="F1484" s="35"/>
      <c r="G1484" s="35"/>
      <c r="H1484" s="19" t="s">
        <v>2913</v>
      </c>
    </row>
    <row r="1485" spans="1:9" s="39" customFormat="1" ht="15" customHeight="1" x14ac:dyDescent="0.25">
      <c r="A1485" s="51">
        <v>1476</v>
      </c>
      <c r="B1485" s="20" t="s">
        <v>3258</v>
      </c>
      <c r="C1485" s="20" t="s">
        <v>3247</v>
      </c>
      <c r="D1485" s="20" t="s">
        <v>3259</v>
      </c>
      <c r="E1485" s="25">
        <v>1600</v>
      </c>
      <c r="F1485" s="35"/>
      <c r="G1485" s="35"/>
      <c r="H1485" s="19" t="s">
        <v>2913</v>
      </c>
    </row>
    <row r="1486" spans="1:9" s="39" customFormat="1" ht="15" customHeight="1" x14ac:dyDescent="0.25">
      <c r="A1486" s="77">
        <v>1477</v>
      </c>
      <c r="B1486" s="20" t="s">
        <v>3418</v>
      </c>
      <c r="C1486" s="20" t="s">
        <v>3142</v>
      </c>
      <c r="D1486" s="20" t="s">
        <v>3418</v>
      </c>
      <c r="E1486" s="25">
        <v>710</v>
      </c>
      <c r="F1486" s="35">
        <v>688</v>
      </c>
      <c r="G1486" s="35"/>
      <c r="H1486" s="19" t="s">
        <v>2913</v>
      </c>
    </row>
    <row r="1487" spans="1:9" s="39" customFormat="1" ht="15" customHeight="1" x14ac:dyDescent="0.25">
      <c r="A1487" s="51">
        <v>1478</v>
      </c>
      <c r="B1487" s="20" t="s">
        <v>3419</v>
      </c>
      <c r="C1487" s="20" t="s">
        <v>3420</v>
      </c>
      <c r="D1487" s="20" t="s">
        <v>3419</v>
      </c>
      <c r="E1487" s="25">
        <v>710</v>
      </c>
      <c r="F1487" s="35">
        <v>688</v>
      </c>
      <c r="G1487" s="35"/>
      <c r="H1487" s="19" t="s">
        <v>2913</v>
      </c>
    </row>
    <row r="1488" spans="1:9" s="39" customFormat="1" ht="15" customHeight="1" x14ac:dyDescent="0.25">
      <c r="A1488" s="77">
        <v>1479</v>
      </c>
      <c r="B1488" s="20" t="s">
        <v>3210</v>
      </c>
      <c r="C1488" s="20" t="s">
        <v>3211</v>
      </c>
      <c r="D1488" s="20" t="s">
        <v>3212</v>
      </c>
      <c r="E1488" s="25">
        <v>197</v>
      </c>
      <c r="F1488" s="35"/>
      <c r="G1488" s="35"/>
      <c r="H1488" s="19" t="s">
        <v>2913</v>
      </c>
    </row>
    <row r="1489" spans="1:8" s="39" customFormat="1" ht="15" customHeight="1" x14ac:dyDescent="0.25">
      <c r="A1489" s="77">
        <v>1480</v>
      </c>
      <c r="B1489" s="20" t="s">
        <v>3213</v>
      </c>
      <c r="C1489" s="20" t="s">
        <v>3211</v>
      </c>
      <c r="D1489" s="20" t="s">
        <v>3214</v>
      </c>
      <c r="E1489" s="25">
        <v>100</v>
      </c>
      <c r="F1489" s="35"/>
      <c r="G1489" s="35"/>
      <c r="H1489" s="19" t="s">
        <v>2913</v>
      </c>
    </row>
    <row r="1490" spans="1:8" s="39" customFormat="1" ht="15" customHeight="1" x14ac:dyDescent="0.25">
      <c r="A1490" s="77">
        <v>1481</v>
      </c>
      <c r="B1490" s="20" t="s">
        <v>3117</v>
      </c>
      <c r="C1490" s="20" t="s">
        <v>2944</v>
      </c>
      <c r="D1490" s="20" t="s">
        <v>3118</v>
      </c>
      <c r="E1490" s="25">
        <v>394</v>
      </c>
      <c r="F1490" s="35"/>
      <c r="G1490" s="35"/>
      <c r="H1490" s="19" t="s">
        <v>2913</v>
      </c>
    </row>
    <row r="1491" spans="1:8" s="39" customFormat="1" ht="15" customHeight="1" x14ac:dyDescent="0.25">
      <c r="A1491" s="51">
        <v>1482</v>
      </c>
      <c r="B1491" s="30" t="s">
        <v>3501</v>
      </c>
      <c r="C1491" s="30" t="s">
        <v>1070</v>
      </c>
      <c r="D1491" s="30" t="s">
        <v>3502</v>
      </c>
      <c r="E1491" s="40">
        <v>3370.95</v>
      </c>
      <c r="F1491" s="36"/>
      <c r="G1491" s="36"/>
      <c r="H1491" s="19" t="s">
        <v>2913</v>
      </c>
    </row>
    <row r="1492" spans="1:8" s="39" customFormat="1" ht="15" customHeight="1" x14ac:dyDescent="0.25">
      <c r="A1492" s="77">
        <v>1483</v>
      </c>
      <c r="B1492" s="20" t="s">
        <v>2946</v>
      </c>
      <c r="C1492" s="20" t="s">
        <v>2944</v>
      </c>
      <c r="D1492" s="20" t="s">
        <v>2947</v>
      </c>
      <c r="E1492" s="25">
        <v>351</v>
      </c>
      <c r="F1492" s="35"/>
      <c r="G1492" s="35"/>
      <c r="H1492" s="19" t="s">
        <v>2913</v>
      </c>
    </row>
    <row r="1493" spans="1:8" s="39" customFormat="1" ht="15" customHeight="1" x14ac:dyDescent="0.25">
      <c r="A1493" s="51">
        <v>1484</v>
      </c>
      <c r="B1493" s="20" t="s">
        <v>578</v>
      </c>
      <c r="C1493" s="20" t="s">
        <v>2944</v>
      </c>
      <c r="D1493" s="20" t="s">
        <v>2948</v>
      </c>
      <c r="E1493" s="25">
        <v>613</v>
      </c>
      <c r="F1493" s="35"/>
      <c r="G1493" s="35"/>
      <c r="H1493" s="19" t="s">
        <v>2913</v>
      </c>
    </row>
    <row r="1494" spans="1:8" s="39" customFormat="1" ht="15" customHeight="1" x14ac:dyDescent="0.25">
      <c r="A1494" s="77">
        <v>1485</v>
      </c>
      <c r="B1494" s="20" t="s">
        <v>2943</v>
      </c>
      <c r="C1494" s="20" t="s">
        <v>2944</v>
      </c>
      <c r="D1494" s="20" t="s">
        <v>2945</v>
      </c>
      <c r="E1494" s="25">
        <v>1332</v>
      </c>
      <c r="F1494" s="35"/>
      <c r="G1494" s="35"/>
      <c r="H1494" s="19" t="s">
        <v>2913</v>
      </c>
    </row>
    <row r="1495" spans="1:8" s="39" customFormat="1" ht="15" customHeight="1" x14ac:dyDescent="0.25">
      <c r="A1495" s="77">
        <v>1486</v>
      </c>
      <c r="B1495" s="20" t="s">
        <v>2949</v>
      </c>
      <c r="C1495" s="20" t="s">
        <v>2944</v>
      </c>
      <c r="D1495" s="20" t="s">
        <v>2950</v>
      </c>
      <c r="E1495" s="25">
        <v>613</v>
      </c>
      <c r="F1495" s="35"/>
      <c r="G1495" s="35"/>
      <c r="H1495" s="19" t="s">
        <v>2913</v>
      </c>
    </row>
    <row r="1496" spans="1:8" s="39" customFormat="1" ht="15" customHeight="1" x14ac:dyDescent="0.25">
      <c r="A1496" s="77">
        <v>1487</v>
      </c>
      <c r="B1496" s="30" t="s">
        <v>3481</v>
      </c>
      <c r="C1496" s="8" t="s">
        <v>3482</v>
      </c>
      <c r="D1496" s="30" t="s">
        <v>3481</v>
      </c>
      <c r="E1496" s="22">
        <v>47175</v>
      </c>
      <c r="F1496" s="36"/>
      <c r="G1496" s="36"/>
      <c r="H1496" s="19" t="s">
        <v>2913</v>
      </c>
    </row>
    <row r="1497" spans="1:8" s="39" customFormat="1" ht="15" customHeight="1" x14ac:dyDescent="0.25">
      <c r="A1497" s="51">
        <v>1488</v>
      </c>
      <c r="B1497" s="20" t="s">
        <v>3421</v>
      </c>
      <c r="C1497" s="20" t="s">
        <v>3151</v>
      </c>
      <c r="D1497" s="20" t="s">
        <v>3421</v>
      </c>
      <c r="E1497" s="25">
        <v>330</v>
      </c>
      <c r="F1497" s="35"/>
      <c r="G1497" s="35"/>
      <c r="H1497" s="19" t="s">
        <v>2913</v>
      </c>
    </row>
    <row r="1498" spans="1:8" s="39" customFormat="1" ht="15" customHeight="1" x14ac:dyDescent="0.25">
      <c r="A1498" s="77">
        <v>1489</v>
      </c>
      <c r="B1498" s="30" t="s">
        <v>2706</v>
      </c>
      <c r="C1498" s="6" t="s">
        <v>1893</v>
      </c>
      <c r="D1498" s="30" t="s">
        <v>2707</v>
      </c>
      <c r="E1498" s="40">
        <v>19041</v>
      </c>
      <c r="F1498" s="36"/>
      <c r="G1498" s="36"/>
      <c r="H1498" s="9" t="s">
        <v>2708</v>
      </c>
    </row>
    <row r="1499" spans="1:8" s="39" customFormat="1" ht="15" customHeight="1" x14ac:dyDescent="0.25">
      <c r="A1499" s="51">
        <v>1490</v>
      </c>
      <c r="B1499" s="30" t="s">
        <v>3504</v>
      </c>
      <c r="C1499" s="6" t="s">
        <v>2861</v>
      </c>
      <c r="D1499" s="30" t="s">
        <v>3505</v>
      </c>
      <c r="E1499" s="22">
        <v>575</v>
      </c>
      <c r="F1499" s="36"/>
      <c r="G1499" s="36"/>
      <c r="H1499" s="9" t="s">
        <v>2708</v>
      </c>
    </row>
    <row r="1500" spans="1:8" s="39" customFormat="1" ht="15" customHeight="1" x14ac:dyDescent="0.25">
      <c r="A1500" s="77">
        <v>1491</v>
      </c>
      <c r="B1500" s="30" t="s">
        <v>2709</v>
      </c>
      <c r="C1500" s="6" t="s">
        <v>2857</v>
      </c>
      <c r="D1500" s="30" t="s">
        <v>2710</v>
      </c>
      <c r="E1500" s="40">
        <v>64960</v>
      </c>
      <c r="F1500" s="36"/>
      <c r="G1500" s="36"/>
      <c r="H1500" s="9" t="s">
        <v>2711</v>
      </c>
    </row>
    <row r="1501" spans="1:8" s="39" customFormat="1" ht="15" customHeight="1" x14ac:dyDescent="0.25">
      <c r="A1501" s="77">
        <v>1492</v>
      </c>
      <c r="B1501" s="30" t="s">
        <v>2712</v>
      </c>
      <c r="C1501" s="6" t="s">
        <v>1295</v>
      </c>
      <c r="D1501" s="30" t="s">
        <v>2713</v>
      </c>
      <c r="E1501" s="40">
        <v>84560</v>
      </c>
      <c r="F1501" s="36"/>
      <c r="G1501" s="36"/>
      <c r="H1501" s="9" t="s">
        <v>2714</v>
      </c>
    </row>
    <row r="1502" spans="1:8" s="39" customFormat="1" ht="15" customHeight="1" x14ac:dyDescent="0.25">
      <c r="A1502" s="77">
        <v>1493</v>
      </c>
      <c r="B1502" s="30" t="s">
        <v>2715</v>
      </c>
      <c r="C1502" s="6" t="s">
        <v>1091</v>
      </c>
      <c r="D1502" s="30" t="s">
        <v>2716</v>
      </c>
      <c r="E1502" s="40">
        <v>108</v>
      </c>
      <c r="F1502" s="36"/>
      <c r="G1502" s="36"/>
      <c r="H1502" s="9" t="s">
        <v>2717</v>
      </c>
    </row>
    <row r="1503" spans="1:8" s="39" customFormat="1" ht="15" customHeight="1" x14ac:dyDescent="0.25">
      <c r="A1503" s="51">
        <v>1494</v>
      </c>
      <c r="B1503" s="30" t="s">
        <v>2064</v>
      </c>
      <c r="C1503" s="6" t="s">
        <v>1091</v>
      </c>
      <c r="D1503" s="30" t="s">
        <v>2776</v>
      </c>
      <c r="E1503" s="22">
        <v>307</v>
      </c>
      <c r="F1503" s="36"/>
      <c r="G1503" s="36"/>
      <c r="H1503" s="9" t="s">
        <v>2717</v>
      </c>
    </row>
    <row r="1504" spans="1:8" s="39" customFormat="1" ht="15" customHeight="1" x14ac:dyDescent="0.25">
      <c r="A1504" s="77">
        <v>1495</v>
      </c>
      <c r="B1504" s="12" t="s">
        <v>3506</v>
      </c>
      <c r="C1504" s="20" t="s">
        <v>3507</v>
      </c>
      <c r="D1504" s="21" t="s">
        <v>3508</v>
      </c>
      <c r="E1504" s="25">
        <v>1580</v>
      </c>
      <c r="F1504" s="35"/>
      <c r="G1504" s="35"/>
      <c r="H1504" s="21" t="s">
        <v>3509</v>
      </c>
    </row>
    <row r="1505" spans="1:8" s="39" customFormat="1" ht="15" customHeight="1" x14ac:dyDescent="0.25">
      <c r="A1505" s="51">
        <v>1496</v>
      </c>
      <c r="B1505" s="12" t="s">
        <v>3506</v>
      </c>
      <c r="C1505" s="20" t="s">
        <v>3510</v>
      </c>
      <c r="D1505" s="21" t="s">
        <v>3511</v>
      </c>
      <c r="E1505" s="25">
        <v>84672</v>
      </c>
      <c r="F1505" s="35"/>
      <c r="G1505" s="35"/>
      <c r="H1505" s="21" t="s">
        <v>3509</v>
      </c>
    </row>
    <row r="1506" spans="1:8" s="39" customFormat="1" ht="15" customHeight="1" x14ac:dyDescent="0.25">
      <c r="A1506" s="77">
        <v>1497</v>
      </c>
      <c r="B1506" s="12" t="s">
        <v>3512</v>
      </c>
      <c r="C1506" s="20" t="s">
        <v>3513</v>
      </c>
      <c r="D1506" s="20" t="s">
        <v>3514</v>
      </c>
      <c r="E1506" s="25">
        <v>997202.24</v>
      </c>
      <c r="F1506" s="35">
        <v>1052347</v>
      </c>
      <c r="G1506" s="35"/>
      <c r="H1506" s="21" t="s">
        <v>3509</v>
      </c>
    </row>
    <row r="1507" spans="1:8" s="39" customFormat="1" ht="22.5" customHeight="1" x14ac:dyDescent="0.25">
      <c r="A1507" s="77">
        <v>1498</v>
      </c>
      <c r="B1507" s="12" t="s">
        <v>3512</v>
      </c>
      <c r="C1507" s="20" t="s">
        <v>3515</v>
      </c>
      <c r="D1507" s="20" t="s">
        <v>3514</v>
      </c>
      <c r="E1507" s="25">
        <v>3988808.98</v>
      </c>
      <c r="F1507" s="35">
        <v>4209389</v>
      </c>
      <c r="G1507" s="35"/>
      <c r="H1507" s="21" t="s">
        <v>3509</v>
      </c>
    </row>
    <row r="1508" spans="1:8" s="39" customFormat="1" ht="15" customHeight="1" x14ac:dyDescent="0.25">
      <c r="A1508" s="77">
        <v>1499</v>
      </c>
      <c r="B1508" s="30" t="s">
        <v>3543</v>
      </c>
      <c r="C1508" s="13" t="s">
        <v>1070</v>
      </c>
      <c r="D1508" s="30" t="s">
        <v>3542</v>
      </c>
      <c r="E1508" s="40">
        <v>2761.2</v>
      </c>
      <c r="F1508" s="36"/>
      <c r="G1508" s="36"/>
      <c r="H1508" s="7" t="s">
        <v>3509</v>
      </c>
    </row>
    <row r="1509" spans="1:8" s="39" customFormat="1" ht="15" customHeight="1" x14ac:dyDescent="0.25">
      <c r="A1509" s="51">
        <v>1500</v>
      </c>
      <c r="B1509" s="30" t="s">
        <v>3545</v>
      </c>
      <c r="C1509" s="13" t="s">
        <v>3554</v>
      </c>
      <c r="D1509" s="30" t="s">
        <v>3544</v>
      </c>
      <c r="E1509" s="40">
        <v>173250</v>
      </c>
      <c r="F1509" s="36"/>
      <c r="G1509" s="36"/>
      <c r="H1509" s="7" t="s">
        <v>3509</v>
      </c>
    </row>
    <row r="1510" spans="1:8" s="39" customFormat="1" ht="15" customHeight="1" x14ac:dyDescent="0.25">
      <c r="A1510" s="77">
        <v>1501</v>
      </c>
      <c r="B1510" s="12" t="s">
        <v>3516</v>
      </c>
      <c r="C1510" s="20" t="s">
        <v>3520</v>
      </c>
      <c r="D1510" s="20" t="s">
        <v>3521</v>
      </c>
      <c r="E1510" s="25">
        <v>494</v>
      </c>
      <c r="F1510" s="35">
        <v>512</v>
      </c>
      <c r="G1510" s="35"/>
      <c r="H1510" s="7" t="s">
        <v>3509</v>
      </c>
    </row>
    <row r="1511" spans="1:8" s="39" customFormat="1" ht="15" customHeight="1" x14ac:dyDescent="0.25">
      <c r="A1511" s="51">
        <v>1502</v>
      </c>
      <c r="B1511" s="12" t="s">
        <v>3516</v>
      </c>
      <c r="C1511" s="20" t="s">
        <v>1269</v>
      </c>
      <c r="D1511" s="20" t="s">
        <v>3519</v>
      </c>
      <c r="E1511" s="25">
        <v>988</v>
      </c>
      <c r="F1511" s="35">
        <v>1025</v>
      </c>
      <c r="G1511" s="35"/>
      <c r="H1511" s="7" t="s">
        <v>3509</v>
      </c>
    </row>
    <row r="1512" spans="1:8" s="39" customFormat="1" ht="15" customHeight="1" x14ac:dyDescent="0.25">
      <c r="A1512" s="77">
        <v>1503</v>
      </c>
      <c r="B1512" s="12" t="s">
        <v>3516</v>
      </c>
      <c r="C1512" s="20" t="s">
        <v>3517</v>
      </c>
      <c r="D1512" s="20" t="s">
        <v>3518</v>
      </c>
      <c r="E1512" s="25">
        <v>248</v>
      </c>
      <c r="F1512" s="35">
        <v>256</v>
      </c>
      <c r="G1512" s="35"/>
      <c r="H1512" s="7" t="s">
        <v>3509</v>
      </c>
    </row>
    <row r="1513" spans="1:8" s="39" customFormat="1" ht="15" customHeight="1" x14ac:dyDescent="0.25">
      <c r="A1513" s="77">
        <v>1504</v>
      </c>
      <c r="B1513" s="30" t="s">
        <v>3541</v>
      </c>
      <c r="C1513" s="13" t="s">
        <v>1070</v>
      </c>
      <c r="D1513" s="30" t="s">
        <v>3540</v>
      </c>
      <c r="E1513" s="40">
        <v>1825.2</v>
      </c>
      <c r="F1513" s="36"/>
      <c r="G1513" s="36"/>
      <c r="H1513" s="7" t="s">
        <v>3509</v>
      </c>
    </row>
    <row r="1514" spans="1:8" s="39" customFormat="1" ht="15" customHeight="1" x14ac:dyDescent="0.25">
      <c r="A1514" s="77">
        <v>1505</v>
      </c>
      <c r="B1514" s="12" t="s">
        <v>3522</v>
      </c>
      <c r="C1514" s="20" t="s">
        <v>3523</v>
      </c>
      <c r="D1514" s="20" t="s">
        <v>3524</v>
      </c>
      <c r="E1514" s="25">
        <v>36180</v>
      </c>
      <c r="F1514" s="35">
        <v>21600</v>
      </c>
      <c r="G1514" s="35"/>
      <c r="H1514" s="7" t="s">
        <v>3509</v>
      </c>
    </row>
    <row r="1515" spans="1:8" s="39" customFormat="1" ht="15" customHeight="1" x14ac:dyDescent="0.25">
      <c r="A1515" s="51">
        <v>1506</v>
      </c>
      <c r="B1515" s="12" t="s">
        <v>3522</v>
      </c>
      <c r="C1515" s="20" t="s">
        <v>3525</v>
      </c>
      <c r="D1515" s="20" t="s">
        <v>3524</v>
      </c>
      <c r="E1515" s="25">
        <v>72360</v>
      </c>
      <c r="F1515" s="35">
        <v>43200</v>
      </c>
      <c r="G1515" s="35"/>
      <c r="H1515" s="7" t="s">
        <v>3509</v>
      </c>
    </row>
    <row r="1516" spans="1:8" s="39" customFormat="1" ht="15" customHeight="1" x14ac:dyDescent="0.25">
      <c r="A1516" s="77">
        <v>1507</v>
      </c>
      <c r="B1516" s="12" t="s">
        <v>3522</v>
      </c>
      <c r="C1516" s="20" t="s">
        <v>3526</v>
      </c>
      <c r="D1516" s="20" t="s">
        <v>3524</v>
      </c>
      <c r="E1516" s="25">
        <v>90450</v>
      </c>
      <c r="F1516" s="35">
        <v>54000</v>
      </c>
      <c r="G1516" s="35"/>
      <c r="H1516" s="7" t="s">
        <v>3509</v>
      </c>
    </row>
    <row r="1517" spans="1:8" s="39" customFormat="1" ht="15" customHeight="1" x14ac:dyDescent="0.25">
      <c r="A1517" s="51">
        <v>1508</v>
      </c>
      <c r="B1517" s="20" t="s">
        <v>3530</v>
      </c>
      <c r="C1517" s="13" t="s">
        <v>3531</v>
      </c>
      <c r="D1517" s="13" t="s">
        <v>3532</v>
      </c>
      <c r="E1517" s="25">
        <v>425260.69</v>
      </c>
      <c r="F1517" s="35">
        <v>448778</v>
      </c>
      <c r="G1517" s="35"/>
      <c r="H1517" s="13" t="s">
        <v>3509</v>
      </c>
    </row>
    <row r="1518" spans="1:8" s="39" customFormat="1" ht="15" customHeight="1" x14ac:dyDescent="0.25">
      <c r="A1518" s="77">
        <v>1509</v>
      </c>
      <c r="B1518" s="20" t="s">
        <v>3530</v>
      </c>
      <c r="C1518" s="13" t="s">
        <v>3535</v>
      </c>
      <c r="D1518" s="13" t="s">
        <v>3536</v>
      </c>
      <c r="E1518" s="25">
        <v>637891.03</v>
      </c>
      <c r="F1518" s="35">
        <v>673167</v>
      </c>
      <c r="G1518" s="35"/>
      <c r="H1518" s="13" t="s">
        <v>3509</v>
      </c>
    </row>
    <row r="1519" spans="1:8" s="39" customFormat="1" ht="15" customHeight="1" x14ac:dyDescent="0.25">
      <c r="A1519" s="77">
        <v>1510</v>
      </c>
      <c r="B1519" s="20" t="s">
        <v>3530</v>
      </c>
      <c r="C1519" s="13" t="s">
        <v>3533</v>
      </c>
      <c r="D1519" s="13" t="s">
        <v>3534</v>
      </c>
      <c r="E1519" s="25">
        <v>212630.34</v>
      </c>
      <c r="F1519" s="35">
        <v>224389</v>
      </c>
      <c r="G1519" s="35"/>
      <c r="H1519" s="13" t="s">
        <v>3509</v>
      </c>
    </row>
    <row r="1520" spans="1:8" s="39" customFormat="1" ht="15" customHeight="1" x14ac:dyDescent="0.25">
      <c r="A1520" s="77">
        <v>1511</v>
      </c>
      <c r="B1520" s="30" t="s">
        <v>3547</v>
      </c>
      <c r="C1520" s="13" t="s">
        <v>1070</v>
      </c>
      <c r="D1520" s="30" t="s">
        <v>3546</v>
      </c>
      <c r="E1520" s="40">
        <v>5965</v>
      </c>
      <c r="F1520" s="36">
        <v>6295</v>
      </c>
      <c r="G1520" s="36"/>
      <c r="H1520" s="7" t="s">
        <v>3509</v>
      </c>
    </row>
    <row r="1521" spans="1:8" s="39" customFormat="1" ht="15" customHeight="1" x14ac:dyDescent="0.25">
      <c r="A1521" s="51">
        <v>1512</v>
      </c>
      <c r="B1521" s="30" t="s">
        <v>3553</v>
      </c>
      <c r="C1521" s="13" t="s">
        <v>1070</v>
      </c>
      <c r="D1521" s="30" t="s">
        <v>3552</v>
      </c>
      <c r="E1521" s="40">
        <v>2636.12</v>
      </c>
      <c r="F1521" s="36"/>
      <c r="G1521" s="36"/>
      <c r="H1521" s="7" t="s">
        <v>3509</v>
      </c>
    </row>
    <row r="1522" spans="1:8" s="39" customFormat="1" ht="15" customHeight="1" x14ac:dyDescent="0.25">
      <c r="A1522" s="77">
        <v>1513</v>
      </c>
      <c r="B1522" s="12" t="s">
        <v>3527</v>
      </c>
      <c r="C1522" s="20" t="s">
        <v>3528</v>
      </c>
      <c r="D1522" s="20" t="s">
        <v>3529</v>
      </c>
      <c r="E1522" s="25">
        <v>1384163.7</v>
      </c>
      <c r="F1522" s="35">
        <v>2671948</v>
      </c>
      <c r="G1522" s="35"/>
      <c r="H1522" s="7" t="s">
        <v>3509</v>
      </c>
    </row>
    <row r="1523" spans="1:8" s="39" customFormat="1" ht="15" customHeight="1" x14ac:dyDescent="0.25">
      <c r="A1523" s="51">
        <v>1514</v>
      </c>
      <c r="B1523" s="20" t="s">
        <v>3537</v>
      </c>
      <c r="C1523" s="20" t="s">
        <v>3538</v>
      </c>
      <c r="D1523" s="21" t="s">
        <v>3539</v>
      </c>
      <c r="E1523" s="25">
        <v>59180</v>
      </c>
      <c r="F1523" s="35"/>
      <c r="G1523" s="35"/>
      <c r="H1523" s="7" t="s">
        <v>3509</v>
      </c>
    </row>
    <row r="1524" spans="1:8" s="39" customFormat="1" ht="15" customHeight="1" x14ac:dyDescent="0.25">
      <c r="A1524" s="77">
        <v>1515</v>
      </c>
      <c r="B1524" s="30" t="s">
        <v>3549</v>
      </c>
      <c r="C1524" s="13" t="s">
        <v>1070</v>
      </c>
      <c r="D1524" s="30" t="s">
        <v>3548</v>
      </c>
      <c r="E1524" s="40">
        <v>4339.93</v>
      </c>
      <c r="F1524" s="36"/>
      <c r="G1524" s="36"/>
      <c r="H1524" s="7" t="s">
        <v>3509</v>
      </c>
    </row>
    <row r="1525" spans="1:8" s="39" customFormat="1" ht="15" customHeight="1" x14ac:dyDescent="0.25">
      <c r="A1525" s="77">
        <v>1516</v>
      </c>
      <c r="B1525" s="30" t="s">
        <v>3551</v>
      </c>
      <c r="C1525" s="13" t="s">
        <v>1070</v>
      </c>
      <c r="D1525" s="30" t="s">
        <v>3550</v>
      </c>
      <c r="E1525" s="40">
        <v>2323.4700000000003</v>
      </c>
      <c r="F1525" s="36"/>
      <c r="G1525" s="36"/>
      <c r="H1525" s="7" t="s">
        <v>3509</v>
      </c>
    </row>
    <row r="1526" spans="1:8" s="39" customFormat="1" ht="15" customHeight="1" x14ac:dyDescent="0.25">
      <c r="A1526" s="77">
        <v>1517</v>
      </c>
      <c r="B1526" s="30" t="s">
        <v>2718</v>
      </c>
      <c r="C1526" s="6" t="s">
        <v>1088</v>
      </c>
      <c r="D1526" s="30" t="s">
        <v>2719</v>
      </c>
      <c r="E1526" s="40">
        <v>42608.4</v>
      </c>
      <c r="F1526" s="36"/>
      <c r="G1526" s="36"/>
      <c r="H1526" s="9" t="s">
        <v>2720</v>
      </c>
    </row>
    <row r="1527" spans="1:8" s="39" customFormat="1" ht="15" customHeight="1" x14ac:dyDescent="0.25">
      <c r="A1527" s="51">
        <v>1518</v>
      </c>
      <c r="B1527" s="30" t="s">
        <v>2721</v>
      </c>
      <c r="C1527" s="6" t="s">
        <v>1091</v>
      </c>
      <c r="D1527" s="30" t="s">
        <v>2719</v>
      </c>
      <c r="E1527" s="40">
        <v>3652.99</v>
      </c>
      <c r="F1527" s="36"/>
      <c r="G1527" s="36"/>
      <c r="H1527" s="9" t="s">
        <v>2720</v>
      </c>
    </row>
    <row r="1528" spans="1:8" s="39" customFormat="1" ht="15" customHeight="1" x14ac:dyDescent="0.25">
      <c r="A1528" s="77">
        <v>1519</v>
      </c>
      <c r="B1528" s="30" t="s">
        <v>2722</v>
      </c>
      <c r="C1528" s="6" t="s">
        <v>1091</v>
      </c>
      <c r="D1528" s="30" t="s">
        <v>2723</v>
      </c>
      <c r="E1528" s="40">
        <v>571.04999999999995</v>
      </c>
      <c r="F1528" s="36">
        <v>3997</v>
      </c>
      <c r="G1528" s="36"/>
      <c r="H1528" s="9" t="s">
        <v>2720</v>
      </c>
    </row>
    <row r="1529" spans="1:8" s="39" customFormat="1" ht="15" customHeight="1" x14ac:dyDescent="0.25">
      <c r="A1529" s="51">
        <v>1520</v>
      </c>
      <c r="B1529" s="30" t="s">
        <v>2724</v>
      </c>
      <c r="C1529" s="6" t="s">
        <v>2858</v>
      </c>
      <c r="D1529" s="30" t="s">
        <v>2725</v>
      </c>
      <c r="E1529" s="40">
        <v>19227.8</v>
      </c>
      <c r="F1529" s="36"/>
      <c r="G1529" s="36"/>
      <c r="H1529" s="9" t="s">
        <v>2720</v>
      </c>
    </row>
    <row r="1530" spans="1:8" s="39" customFormat="1" ht="15" customHeight="1" x14ac:dyDescent="0.25">
      <c r="A1530" s="77">
        <v>1521</v>
      </c>
      <c r="B1530" s="30" t="s">
        <v>2726</v>
      </c>
      <c r="C1530" s="6" t="s">
        <v>1091</v>
      </c>
      <c r="D1530" s="30" t="s">
        <v>2727</v>
      </c>
      <c r="E1530" s="40">
        <v>2225</v>
      </c>
      <c r="F1530" s="36">
        <v>2308</v>
      </c>
      <c r="G1530" s="36"/>
      <c r="H1530" s="9" t="s">
        <v>2720</v>
      </c>
    </row>
    <row r="1531" spans="1:8" s="39" customFormat="1" ht="15" customHeight="1" x14ac:dyDescent="0.25">
      <c r="A1531" s="77">
        <v>1522</v>
      </c>
      <c r="B1531" s="30" t="s">
        <v>2728</v>
      </c>
      <c r="C1531" s="6" t="s">
        <v>1088</v>
      </c>
      <c r="D1531" s="30" t="s">
        <v>2729</v>
      </c>
      <c r="E1531" s="40">
        <v>33267.199999999997</v>
      </c>
      <c r="F1531" s="36"/>
      <c r="G1531" s="36"/>
      <c r="H1531" s="9" t="s">
        <v>2720</v>
      </c>
    </row>
    <row r="1532" spans="1:8" s="39" customFormat="1" ht="15" customHeight="1" x14ac:dyDescent="0.25">
      <c r="A1532" s="77">
        <v>1523</v>
      </c>
      <c r="B1532" s="30" t="s">
        <v>3776</v>
      </c>
      <c r="C1532" s="20" t="s">
        <v>1070</v>
      </c>
      <c r="D1532" s="30" t="s">
        <v>3777</v>
      </c>
      <c r="E1532" s="53">
        <v>3105</v>
      </c>
      <c r="F1532" s="87"/>
      <c r="G1532" s="87"/>
      <c r="H1532" s="9" t="s">
        <v>2720</v>
      </c>
    </row>
    <row r="1533" spans="1:8" s="39" customFormat="1" ht="15" customHeight="1" x14ac:dyDescent="0.25">
      <c r="A1533" s="51">
        <v>1524</v>
      </c>
      <c r="B1533" s="30" t="s">
        <v>2730</v>
      </c>
      <c r="C1533" s="6" t="s">
        <v>1091</v>
      </c>
      <c r="D1533" s="30" t="s">
        <v>2731</v>
      </c>
      <c r="E1533" s="40">
        <v>3225</v>
      </c>
      <c r="F1533" s="36"/>
      <c r="G1533" s="36"/>
      <c r="H1533" s="9" t="s">
        <v>2732</v>
      </c>
    </row>
    <row r="1534" spans="1:8" s="39" customFormat="1" ht="15" customHeight="1" x14ac:dyDescent="0.25">
      <c r="A1534" s="77">
        <v>1525</v>
      </c>
      <c r="B1534" s="30" t="s">
        <v>2733</v>
      </c>
      <c r="C1534" s="6" t="s">
        <v>2253</v>
      </c>
      <c r="D1534" s="30" t="s">
        <v>2734</v>
      </c>
      <c r="E1534" s="40">
        <v>24019.8</v>
      </c>
      <c r="F1534" s="36"/>
      <c r="G1534" s="36"/>
      <c r="H1534" s="9" t="s">
        <v>2732</v>
      </c>
    </row>
    <row r="1535" spans="1:8" s="39" customFormat="1" ht="15" customHeight="1" x14ac:dyDescent="0.25">
      <c r="A1535" s="51">
        <v>1526</v>
      </c>
      <c r="B1535" s="30" t="s">
        <v>2735</v>
      </c>
      <c r="C1535" s="6" t="s">
        <v>2859</v>
      </c>
      <c r="D1535" s="30" t="s">
        <v>2736</v>
      </c>
      <c r="E1535" s="40">
        <v>8937</v>
      </c>
      <c r="F1535" s="36"/>
      <c r="G1535" s="36"/>
      <c r="H1535" s="9" t="s">
        <v>2732</v>
      </c>
    </row>
    <row r="1536" spans="1:8" s="39" customFormat="1" ht="15" customHeight="1" x14ac:dyDescent="0.25">
      <c r="A1536" s="77">
        <v>1527</v>
      </c>
      <c r="B1536" s="30" t="s">
        <v>2737</v>
      </c>
      <c r="C1536" s="6" t="s">
        <v>2086</v>
      </c>
      <c r="D1536" s="30" t="s">
        <v>2734</v>
      </c>
      <c r="E1536" s="40">
        <v>7686.4</v>
      </c>
      <c r="F1536" s="36"/>
      <c r="G1536" s="36"/>
      <c r="H1536" s="9" t="s">
        <v>2732</v>
      </c>
    </row>
    <row r="1537" spans="1:8" s="39" customFormat="1" ht="15" customHeight="1" x14ac:dyDescent="0.25">
      <c r="A1537" s="77">
        <v>1528</v>
      </c>
      <c r="B1537" s="30" t="s">
        <v>2738</v>
      </c>
      <c r="C1537" s="6" t="s">
        <v>1091</v>
      </c>
      <c r="D1537" s="30" t="s">
        <v>2739</v>
      </c>
      <c r="E1537" s="40">
        <v>87</v>
      </c>
      <c r="F1537" s="36">
        <v>1064</v>
      </c>
      <c r="G1537" s="36"/>
      <c r="H1537" s="9" t="s">
        <v>2732</v>
      </c>
    </row>
    <row r="1538" spans="1:8" s="39" customFormat="1" ht="15" customHeight="1" x14ac:dyDescent="0.25">
      <c r="A1538" s="77">
        <v>1529</v>
      </c>
      <c r="B1538" s="30" t="s">
        <v>2740</v>
      </c>
      <c r="C1538" s="6" t="s">
        <v>1091</v>
      </c>
      <c r="D1538" s="30" t="s">
        <v>2741</v>
      </c>
      <c r="E1538" s="40">
        <v>237.18</v>
      </c>
      <c r="F1538" s="36"/>
      <c r="G1538" s="36"/>
      <c r="H1538" s="9" t="s">
        <v>2732</v>
      </c>
    </row>
    <row r="1539" spans="1:8" s="39" customFormat="1" ht="15" customHeight="1" x14ac:dyDescent="0.25">
      <c r="A1539" s="51">
        <v>1530</v>
      </c>
      <c r="B1539" s="30" t="s">
        <v>2742</v>
      </c>
      <c r="C1539" s="6" t="s">
        <v>1091</v>
      </c>
      <c r="D1539" s="30" t="s">
        <v>2743</v>
      </c>
      <c r="E1539" s="40">
        <v>337.5</v>
      </c>
      <c r="F1539" s="36"/>
      <c r="G1539" s="36"/>
      <c r="H1539" s="9" t="s">
        <v>2732</v>
      </c>
    </row>
    <row r="1540" spans="1:8" s="39" customFormat="1" ht="15" customHeight="1" x14ac:dyDescent="0.25">
      <c r="A1540" s="77">
        <v>1531</v>
      </c>
      <c r="B1540" s="30" t="s">
        <v>2744</v>
      </c>
      <c r="C1540" s="6" t="s">
        <v>1091</v>
      </c>
      <c r="D1540" s="30" t="s">
        <v>2745</v>
      </c>
      <c r="E1540" s="40">
        <v>3043.2</v>
      </c>
      <c r="F1540" s="36"/>
      <c r="G1540" s="36"/>
      <c r="H1540" s="9" t="s">
        <v>2746</v>
      </c>
    </row>
    <row r="1541" spans="1:8" s="39" customFormat="1" ht="15" customHeight="1" x14ac:dyDescent="0.25">
      <c r="A1541" s="51">
        <v>1532</v>
      </c>
      <c r="B1541" s="30" t="s">
        <v>3557</v>
      </c>
      <c r="C1541" s="13" t="s">
        <v>1070</v>
      </c>
      <c r="D1541" s="30" t="s">
        <v>2584</v>
      </c>
      <c r="E1541" s="40">
        <v>1499.85</v>
      </c>
      <c r="F1541" s="36"/>
      <c r="G1541" s="36"/>
      <c r="H1541" s="9" t="s">
        <v>3555</v>
      </c>
    </row>
    <row r="1542" spans="1:8" s="39" customFormat="1" ht="15" customHeight="1" x14ac:dyDescent="0.25">
      <c r="A1542" s="77">
        <v>1533</v>
      </c>
      <c r="B1542" s="30" t="s">
        <v>3556</v>
      </c>
      <c r="C1542" s="13" t="s">
        <v>1070</v>
      </c>
      <c r="D1542" s="30" t="s">
        <v>2584</v>
      </c>
      <c r="E1542" s="40">
        <v>1398.6</v>
      </c>
      <c r="F1542" s="36"/>
      <c r="G1542" s="36"/>
      <c r="H1542" s="9" t="s">
        <v>3555</v>
      </c>
    </row>
    <row r="1543" spans="1:8" s="39" customFormat="1" ht="15" customHeight="1" x14ac:dyDescent="0.25">
      <c r="A1543" s="77">
        <v>1534</v>
      </c>
      <c r="B1543" s="30" t="s">
        <v>3562</v>
      </c>
      <c r="C1543" s="13" t="s">
        <v>1070</v>
      </c>
      <c r="D1543" s="30" t="s">
        <v>3561</v>
      </c>
      <c r="E1543" s="40">
        <v>3591</v>
      </c>
      <c r="F1543" s="36">
        <v>11796</v>
      </c>
      <c r="G1543" s="36"/>
      <c r="H1543" s="9" t="s">
        <v>3555</v>
      </c>
    </row>
    <row r="1544" spans="1:8" s="39" customFormat="1" ht="15" customHeight="1" x14ac:dyDescent="0.25">
      <c r="A1544" s="77">
        <v>1535</v>
      </c>
      <c r="B1544" s="30" t="s">
        <v>3560</v>
      </c>
      <c r="C1544" s="13" t="s">
        <v>1070</v>
      </c>
      <c r="D1544" s="30" t="s">
        <v>3558</v>
      </c>
      <c r="E1544" s="40">
        <v>494</v>
      </c>
      <c r="F1544" s="36">
        <v>512</v>
      </c>
      <c r="G1544" s="36"/>
      <c r="H1544" s="9" t="s">
        <v>3555</v>
      </c>
    </row>
    <row r="1545" spans="1:8" s="39" customFormat="1" ht="15" customHeight="1" x14ac:dyDescent="0.25">
      <c r="A1545" s="51">
        <v>1536</v>
      </c>
      <c r="B1545" s="30" t="s">
        <v>3559</v>
      </c>
      <c r="C1545" s="13" t="s">
        <v>1070</v>
      </c>
      <c r="D1545" s="30" t="s">
        <v>3558</v>
      </c>
      <c r="E1545" s="40">
        <v>248</v>
      </c>
      <c r="F1545" s="36">
        <v>256</v>
      </c>
      <c r="G1545" s="36"/>
      <c r="H1545" s="9" t="s">
        <v>3555</v>
      </c>
    </row>
    <row r="1546" spans="1:8" s="39" customFormat="1" ht="15" customHeight="1" x14ac:dyDescent="0.25">
      <c r="A1546" s="77">
        <v>1537</v>
      </c>
      <c r="B1546" s="30" t="s">
        <v>1986</v>
      </c>
      <c r="C1546" s="13" t="s">
        <v>1070</v>
      </c>
      <c r="D1546" s="30" t="s">
        <v>1986</v>
      </c>
      <c r="E1546" s="40">
        <v>1460</v>
      </c>
      <c r="F1546" s="36">
        <v>1515</v>
      </c>
      <c r="G1546" s="36"/>
      <c r="H1546" s="9" t="s">
        <v>3555</v>
      </c>
    </row>
    <row r="1547" spans="1:8" s="39" customFormat="1" ht="15" customHeight="1" x14ac:dyDescent="0.25">
      <c r="A1547" s="51">
        <v>1538</v>
      </c>
      <c r="B1547" s="30" t="s">
        <v>1782</v>
      </c>
      <c r="C1547" s="13" t="s">
        <v>1070</v>
      </c>
      <c r="D1547" s="30" t="s">
        <v>3563</v>
      </c>
      <c r="E1547" s="40">
        <v>788.4</v>
      </c>
      <c r="F1547" s="36"/>
      <c r="G1547" s="36"/>
      <c r="H1547" s="9" t="s">
        <v>3555</v>
      </c>
    </row>
    <row r="1548" spans="1:8" s="39" customFormat="1" ht="15" customHeight="1" x14ac:dyDescent="0.25">
      <c r="A1548" s="77">
        <v>1539</v>
      </c>
      <c r="B1548" s="30" t="s">
        <v>3564</v>
      </c>
      <c r="C1548" s="13" t="s">
        <v>1070</v>
      </c>
      <c r="D1548" s="30" t="s">
        <v>3564</v>
      </c>
      <c r="E1548" s="40">
        <v>1634</v>
      </c>
      <c r="F1548" s="36">
        <v>1695</v>
      </c>
      <c r="G1548" s="36"/>
      <c r="H1548" s="9" t="s">
        <v>3555</v>
      </c>
    </row>
    <row r="1549" spans="1:8" s="39" customFormat="1" ht="15" customHeight="1" x14ac:dyDescent="0.25">
      <c r="A1549" s="77">
        <v>1540</v>
      </c>
      <c r="B1549" s="21" t="s">
        <v>3660</v>
      </c>
      <c r="C1549" s="20" t="s">
        <v>3661</v>
      </c>
      <c r="D1549" s="21" t="s">
        <v>3662</v>
      </c>
      <c r="E1549" s="24">
        <v>104404</v>
      </c>
      <c r="F1549" s="35">
        <v>110173</v>
      </c>
      <c r="G1549" s="35"/>
      <c r="H1549" s="7" t="s">
        <v>3663</v>
      </c>
    </row>
    <row r="1550" spans="1:8" s="39" customFormat="1" ht="15" customHeight="1" x14ac:dyDescent="0.25">
      <c r="A1550" s="77">
        <v>1541</v>
      </c>
      <c r="B1550" s="21" t="s">
        <v>3660</v>
      </c>
      <c r="C1550" s="20" t="s">
        <v>1716</v>
      </c>
      <c r="D1550" s="21" t="s">
        <v>3630</v>
      </c>
      <c r="E1550" s="24">
        <v>31321</v>
      </c>
      <c r="F1550" s="34">
        <v>33052</v>
      </c>
      <c r="G1550" s="34"/>
      <c r="H1550" s="7" t="s">
        <v>3663</v>
      </c>
    </row>
    <row r="1551" spans="1:8" s="39" customFormat="1" ht="15" customHeight="1" x14ac:dyDescent="0.25">
      <c r="A1551" s="51">
        <v>1542</v>
      </c>
      <c r="B1551" s="21" t="s">
        <v>3664</v>
      </c>
      <c r="C1551" s="20" t="s">
        <v>1716</v>
      </c>
      <c r="D1551" s="21" t="s">
        <v>3644</v>
      </c>
      <c r="E1551" s="24">
        <v>19665</v>
      </c>
      <c r="F1551" s="34">
        <v>20752</v>
      </c>
      <c r="G1551" s="34"/>
      <c r="H1551" s="7" t="s">
        <v>3663</v>
      </c>
    </row>
    <row r="1552" spans="1:8" s="39" customFormat="1" ht="15" customHeight="1" x14ac:dyDescent="0.25">
      <c r="A1552" s="77">
        <v>1543</v>
      </c>
      <c r="B1552" s="21" t="s">
        <v>3664</v>
      </c>
      <c r="C1552" s="20" t="s">
        <v>3661</v>
      </c>
      <c r="D1552" s="21" t="s">
        <v>3665</v>
      </c>
      <c r="E1552" s="24">
        <v>65550</v>
      </c>
      <c r="F1552" s="35">
        <v>69170</v>
      </c>
      <c r="G1552" s="35"/>
      <c r="H1552" s="7" t="s">
        <v>3663</v>
      </c>
    </row>
    <row r="1553" spans="1:8" s="39" customFormat="1" ht="15" customHeight="1" x14ac:dyDescent="0.25">
      <c r="A1553" s="51">
        <v>1544</v>
      </c>
      <c r="B1553" s="12" t="s">
        <v>3666</v>
      </c>
      <c r="C1553" s="20" t="s">
        <v>1528</v>
      </c>
      <c r="D1553" s="13" t="s">
        <v>3667</v>
      </c>
      <c r="E1553" s="24">
        <v>26359</v>
      </c>
      <c r="F1553" s="34">
        <v>27816</v>
      </c>
      <c r="G1553" s="34"/>
      <c r="H1553" s="7" t="s">
        <v>3663</v>
      </c>
    </row>
    <row r="1554" spans="1:8" s="39" customFormat="1" ht="15" customHeight="1" x14ac:dyDescent="0.25">
      <c r="A1554" s="77">
        <v>1545</v>
      </c>
      <c r="B1554" s="12" t="s">
        <v>3666</v>
      </c>
      <c r="C1554" s="20" t="s">
        <v>1363</v>
      </c>
      <c r="D1554" s="13" t="s">
        <v>3668</v>
      </c>
      <c r="E1554" s="24">
        <v>5271</v>
      </c>
      <c r="F1554" s="34">
        <v>5563</v>
      </c>
      <c r="G1554" s="34"/>
      <c r="H1554" s="7" t="s">
        <v>3663</v>
      </c>
    </row>
    <row r="1555" spans="1:8" s="39" customFormat="1" ht="15" customHeight="1" x14ac:dyDescent="0.25">
      <c r="A1555" s="77">
        <v>1546</v>
      </c>
      <c r="B1555" s="86" t="s">
        <v>3900</v>
      </c>
      <c r="C1555" s="20" t="s">
        <v>1821</v>
      </c>
      <c r="D1555" s="13" t="s">
        <v>3901</v>
      </c>
      <c r="E1555" s="24">
        <v>51438</v>
      </c>
      <c r="F1555" s="34"/>
      <c r="G1555" s="34"/>
      <c r="H1555" s="7" t="s">
        <v>3663</v>
      </c>
    </row>
    <row r="1556" spans="1:8" s="39" customFormat="1" ht="15" customHeight="1" x14ac:dyDescent="0.25">
      <c r="A1556" s="77">
        <v>1547</v>
      </c>
      <c r="B1556" s="30" t="s">
        <v>3653</v>
      </c>
      <c r="C1556" s="13" t="s">
        <v>1070</v>
      </c>
      <c r="D1556" s="30" t="s">
        <v>3652</v>
      </c>
      <c r="E1556" s="40">
        <v>4144</v>
      </c>
      <c r="F1556" s="36"/>
      <c r="G1556" s="36"/>
      <c r="H1556" s="9" t="s">
        <v>3647</v>
      </c>
    </row>
    <row r="1557" spans="1:8" s="39" customFormat="1" ht="15" customHeight="1" x14ac:dyDescent="0.25">
      <c r="A1557" s="51">
        <v>1548</v>
      </c>
      <c r="B1557" s="30" t="s">
        <v>3910</v>
      </c>
      <c r="C1557" s="13" t="s">
        <v>1070</v>
      </c>
      <c r="D1557" s="30" t="s">
        <v>3911</v>
      </c>
      <c r="E1557" s="40">
        <v>5333</v>
      </c>
      <c r="F1557" s="36"/>
      <c r="G1557" s="36"/>
      <c r="H1557" s="9" t="s">
        <v>3647</v>
      </c>
    </row>
    <row r="1558" spans="1:8" s="39" customFormat="1" ht="15" customHeight="1" x14ac:dyDescent="0.25">
      <c r="A1558" s="77">
        <v>1549</v>
      </c>
      <c r="B1558" s="30" t="s">
        <v>3655</v>
      </c>
      <c r="C1558" s="13" t="s">
        <v>1070</v>
      </c>
      <c r="D1558" s="30" t="s">
        <v>3654</v>
      </c>
      <c r="E1558" s="40">
        <v>13802.4</v>
      </c>
      <c r="F1558" s="36"/>
      <c r="G1558" s="36"/>
      <c r="H1558" s="9" t="s">
        <v>3647</v>
      </c>
    </row>
    <row r="1559" spans="1:8" s="39" customFormat="1" ht="15" customHeight="1" x14ac:dyDescent="0.25">
      <c r="A1559" s="51">
        <v>1550</v>
      </c>
      <c r="B1559" s="30" t="s">
        <v>3659</v>
      </c>
      <c r="C1559" s="13" t="s">
        <v>1070</v>
      </c>
      <c r="D1559" s="30" t="s">
        <v>3658</v>
      </c>
      <c r="E1559" s="40">
        <v>5979.15</v>
      </c>
      <c r="F1559" s="36"/>
      <c r="G1559" s="36"/>
      <c r="H1559" s="9" t="s">
        <v>3647</v>
      </c>
    </row>
    <row r="1560" spans="1:8" s="39" customFormat="1" ht="15" customHeight="1" x14ac:dyDescent="0.25">
      <c r="A1560" s="77">
        <v>1551</v>
      </c>
      <c r="B1560" s="30" t="s">
        <v>3737</v>
      </c>
      <c r="C1560" s="13" t="s">
        <v>1070</v>
      </c>
      <c r="D1560" s="30" t="s">
        <v>3658</v>
      </c>
      <c r="E1560" s="40">
        <v>9000</v>
      </c>
      <c r="F1560" s="36"/>
      <c r="G1560" s="36"/>
      <c r="H1560" s="9" t="s">
        <v>3647</v>
      </c>
    </row>
    <row r="1561" spans="1:8" s="39" customFormat="1" ht="15" customHeight="1" x14ac:dyDescent="0.25">
      <c r="A1561" s="77">
        <v>1552</v>
      </c>
      <c r="B1561" s="30" t="s">
        <v>3649</v>
      </c>
      <c r="C1561" s="13" t="s">
        <v>2860</v>
      </c>
      <c r="D1561" s="30" t="s">
        <v>3648</v>
      </c>
      <c r="E1561" s="40">
        <v>28305.45</v>
      </c>
      <c r="F1561" s="36"/>
      <c r="G1561" s="36"/>
      <c r="H1561" s="9" t="s">
        <v>3647</v>
      </c>
    </row>
    <row r="1562" spans="1:8" s="39" customFormat="1" ht="15" customHeight="1" x14ac:dyDescent="0.25">
      <c r="A1562" s="77">
        <v>1553</v>
      </c>
      <c r="B1562" s="30" t="s">
        <v>3657</v>
      </c>
      <c r="C1562" s="13" t="s">
        <v>1070</v>
      </c>
      <c r="D1562" s="30" t="s">
        <v>3656</v>
      </c>
      <c r="E1562" s="40">
        <v>7708.8</v>
      </c>
      <c r="F1562" s="36"/>
      <c r="G1562" s="36"/>
      <c r="H1562" s="9" t="s">
        <v>3647</v>
      </c>
    </row>
    <row r="1563" spans="1:8" s="39" customFormat="1" ht="15" customHeight="1" x14ac:dyDescent="0.25">
      <c r="A1563" s="51">
        <v>1554</v>
      </c>
      <c r="B1563" s="30" t="s">
        <v>3651</v>
      </c>
      <c r="C1563" s="13" t="s">
        <v>2857</v>
      </c>
      <c r="D1563" s="30" t="s">
        <v>3650</v>
      </c>
      <c r="E1563" s="40">
        <v>41040</v>
      </c>
      <c r="F1563" s="36"/>
      <c r="G1563" s="36"/>
      <c r="H1563" s="9" t="s">
        <v>3647</v>
      </c>
    </row>
    <row r="1564" spans="1:8" s="39" customFormat="1" ht="15" customHeight="1" x14ac:dyDescent="0.25">
      <c r="A1564" s="77">
        <v>1555</v>
      </c>
      <c r="B1564" s="30" t="s">
        <v>3624</v>
      </c>
      <c r="C1564" s="13" t="s">
        <v>1070</v>
      </c>
      <c r="D1564" s="30" t="s">
        <v>3623</v>
      </c>
      <c r="E1564" s="40">
        <v>3487.05</v>
      </c>
      <c r="F1564" s="36"/>
      <c r="G1564" s="36"/>
      <c r="H1564" s="9" t="s">
        <v>3622</v>
      </c>
    </row>
    <row r="1565" spans="1:8" s="39" customFormat="1" ht="15" customHeight="1" x14ac:dyDescent="0.25">
      <c r="A1565" s="51">
        <v>1556</v>
      </c>
      <c r="B1565" s="30" t="s">
        <v>3896</v>
      </c>
      <c r="C1565" s="13" t="s">
        <v>1070</v>
      </c>
      <c r="D1565" s="30" t="s">
        <v>3897</v>
      </c>
      <c r="E1565" s="40">
        <v>1467</v>
      </c>
      <c r="F1565" s="36"/>
      <c r="G1565" s="36"/>
      <c r="H1565" s="9" t="s">
        <v>3622</v>
      </c>
    </row>
    <row r="1566" spans="1:8" s="39" customFormat="1" ht="15" customHeight="1" x14ac:dyDescent="0.25">
      <c r="A1566" s="77">
        <v>1557</v>
      </c>
      <c r="B1566" s="30" t="s">
        <v>3638</v>
      </c>
      <c r="C1566" s="13" t="s">
        <v>1070</v>
      </c>
      <c r="D1566" s="30" t="s">
        <v>3637</v>
      </c>
      <c r="E1566" s="40">
        <v>319.95</v>
      </c>
      <c r="F1566" s="36"/>
      <c r="G1566" s="36"/>
      <c r="H1566" s="9" t="s">
        <v>3622</v>
      </c>
    </row>
    <row r="1567" spans="1:8" s="39" customFormat="1" ht="15" customHeight="1" x14ac:dyDescent="0.25">
      <c r="A1567" s="77">
        <v>1558</v>
      </c>
      <c r="B1567" s="30" t="s">
        <v>3636</v>
      </c>
      <c r="C1567" s="13" t="s">
        <v>1070</v>
      </c>
      <c r="D1567" s="30" t="s">
        <v>3635</v>
      </c>
      <c r="E1567" s="40">
        <v>15991.77</v>
      </c>
      <c r="F1567" s="36"/>
      <c r="G1567" s="36"/>
      <c r="H1567" s="9" t="s">
        <v>3622</v>
      </c>
    </row>
    <row r="1568" spans="1:8" s="39" customFormat="1" ht="15" customHeight="1" x14ac:dyDescent="0.25">
      <c r="A1568" s="77">
        <v>1559</v>
      </c>
      <c r="B1568" s="30" t="s">
        <v>3634</v>
      </c>
      <c r="C1568" s="13" t="s">
        <v>2860</v>
      </c>
      <c r="D1568" s="30" t="s">
        <v>2584</v>
      </c>
      <c r="E1568" s="40">
        <v>72488</v>
      </c>
      <c r="F1568" s="36"/>
      <c r="G1568" s="36"/>
      <c r="H1568" s="9" t="s">
        <v>3622</v>
      </c>
    </row>
    <row r="1569" spans="1:8" s="39" customFormat="1" ht="15" customHeight="1" x14ac:dyDescent="0.25">
      <c r="A1569" s="51">
        <v>1560</v>
      </c>
      <c r="B1569" s="30" t="s">
        <v>3626</v>
      </c>
      <c r="C1569" s="13" t="s">
        <v>1070</v>
      </c>
      <c r="D1569" s="30" t="s">
        <v>3625</v>
      </c>
      <c r="E1569" s="40">
        <v>1278</v>
      </c>
      <c r="F1569" s="36">
        <v>1327</v>
      </c>
      <c r="G1569" s="36"/>
      <c r="H1569" s="9" t="s">
        <v>3622</v>
      </c>
    </row>
    <row r="1570" spans="1:8" s="39" customFormat="1" ht="15" customHeight="1" x14ac:dyDescent="0.25">
      <c r="A1570" s="77">
        <v>1561</v>
      </c>
      <c r="B1570" s="30" t="s">
        <v>3633</v>
      </c>
      <c r="C1570" s="8" t="s">
        <v>1767</v>
      </c>
      <c r="D1570" s="8" t="s">
        <v>3631</v>
      </c>
      <c r="E1570" s="22">
        <v>5046</v>
      </c>
      <c r="F1570" s="36"/>
      <c r="G1570" s="36"/>
      <c r="H1570" s="9" t="s">
        <v>3622</v>
      </c>
    </row>
    <row r="1571" spans="1:8" s="39" customFormat="1" ht="15" customHeight="1" x14ac:dyDescent="0.25">
      <c r="A1571" s="51">
        <v>1562</v>
      </c>
      <c r="B1571" s="30" t="s">
        <v>3632</v>
      </c>
      <c r="C1571" s="13" t="s">
        <v>1070</v>
      </c>
      <c r="D1571" s="30" t="s">
        <v>3631</v>
      </c>
      <c r="E1571" s="40">
        <v>6812.1</v>
      </c>
      <c r="F1571" s="36"/>
      <c r="G1571" s="36"/>
      <c r="H1571" s="9" t="s">
        <v>3622</v>
      </c>
    </row>
    <row r="1572" spans="1:8" s="39" customFormat="1" ht="15" customHeight="1" x14ac:dyDescent="0.25">
      <c r="A1572" s="77">
        <v>1563</v>
      </c>
      <c r="B1572" s="30" t="s">
        <v>3646</v>
      </c>
      <c r="C1572" s="13" t="s">
        <v>1070</v>
      </c>
      <c r="D1572" s="30" t="s">
        <v>3645</v>
      </c>
      <c r="E1572" s="40">
        <v>9180</v>
      </c>
      <c r="F1572" s="36"/>
      <c r="G1572" s="36"/>
      <c r="H1572" s="9" t="s">
        <v>3622</v>
      </c>
    </row>
    <row r="1573" spans="1:8" s="39" customFormat="1" ht="15" customHeight="1" x14ac:dyDescent="0.25">
      <c r="A1573" s="77">
        <v>1564</v>
      </c>
      <c r="B1573" s="30" t="s">
        <v>2138</v>
      </c>
      <c r="C1573" s="13" t="s">
        <v>1070</v>
      </c>
      <c r="D1573" s="30" t="s">
        <v>3627</v>
      </c>
      <c r="E1573" s="40">
        <v>8290</v>
      </c>
      <c r="F1573" s="36"/>
      <c r="G1573" s="36"/>
      <c r="H1573" s="9" t="s">
        <v>3622</v>
      </c>
    </row>
    <row r="1574" spans="1:8" s="39" customFormat="1" ht="15" customHeight="1" x14ac:dyDescent="0.25">
      <c r="A1574" s="77">
        <v>1565</v>
      </c>
      <c r="B1574" s="30" t="s">
        <v>3641</v>
      </c>
      <c r="C1574" s="13" t="s">
        <v>1070</v>
      </c>
      <c r="D1574" s="30" t="s">
        <v>3639</v>
      </c>
      <c r="E1574" s="40">
        <v>618</v>
      </c>
      <c r="F1574" s="36">
        <v>641</v>
      </c>
      <c r="G1574" s="36"/>
      <c r="H1574" s="9" t="s">
        <v>3622</v>
      </c>
    </row>
    <row r="1575" spans="1:8" s="39" customFormat="1" ht="15" customHeight="1" x14ac:dyDescent="0.25">
      <c r="A1575" s="51">
        <v>1566</v>
      </c>
      <c r="B1575" s="30" t="s">
        <v>3640</v>
      </c>
      <c r="C1575" s="13" t="s">
        <v>1070</v>
      </c>
      <c r="D1575" s="30" t="s">
        <v>3639</v>
      </c>
      <c r="E1575" s="40">
        <v>1236</v>
      </c>
      <c r="F1575" s="36">
        <v>1282</v>
      </c>
      <c r="G1575" s="36"/>
      <c r="H1575" s="9" t="s">
        <v>3622</v>
      </c>
    </row>
    <row r="1576" spans="1:8" s="39" customFormat="1" ht="15" customHeight="1" x14ac:dyDescent="0.25">
      <c r="A1576" s="77">
        <v>1567</v>
      </c>
      <c r="B1576" s="30" t="s">
        <v>3643</v>
      </c>
      <c r="C1576" s="13" t="s">
        <v>1070</v>
      </c>
      <c r="D1576" s="30" t="s">
        <v>3642</v>
      </c>
      <c r="E1576" s="40">
        <v>13274.55</v>
      </c>
      <c r="F1576" s="36"/>
      <c r="G1576" s="36"/>
      <c r="H1576" s="9" t="s">
        <v>3622</v>
      </c>
    </row>
    <row r="1577" spans="1:8" s="39" customFormat="1" ht="15" customHeight="1" x14ac:dyDescent="0.25">
      <c r="A1577" s="51">
        <v>1568</v>
      </c>
      <c r="B1577" s="30" t="s">
        <v>3629</v>
      </c>
      <c r="C1577" s="13" t="s">
        <v>1070</v>
      </c>
      <c r="D1577" s="30" t="s">
        <v>3628</v>
      </c>
      <c r="E1577" s="40">
        <v>8031.26</v>
      </c>
      <c r="F1577" s="36"/>
      <c r="G1577" s="36"/>
      <c r="H1577" s="9" t="s">
        <v>3622</v>
      </c>
    </row>
    <row r="1578" spans="1:8" s="39" customFormat="1" ht="15" customHeight="1" x14ac:dyDescent="0.25">
      <c r="A1578" s="77">
        <v>1569</v>
      </c>
      <c r="B1578" s="30" t="s">
        <v>3621</v>
      </c>
      <c r="C1578" s="13" t="s">
        <v>1070</v>
      </c>
      <c r="D1578" s="30" t="s">
        <v>3620</v>
      </c>
      <c r="E1578" s="40">
        <v>26870</v>
      </c>
      <c r="F1578" s="36"/>
      <c r="G1578" s="36"/>
      <c r="H1578" s="9" t="s">
        <v>3614</v>
      </c>
    </row>
    <row r="1579" spans="1:8" s="39" customFormat="1" ht="15" customHeight="1" x14ac:dyDescent="0.25">
      <c r="A1579" s="77">
        <v>1570</v>
      </c>
      <c r="B1579" s="30" t="s">
        <v>3617</v>
      </c>
      <c r="C1579" s="13" t="s">
        <v>1070</v>
      </c>
      <c r="D1579" s="30" t="s">
        <v>3616</v>
      </c>
      <c r="E1579" s="40">
        <v>3864.84</v>
      </c>
      <c r="F1579" s="36"/>
      <c r="G1579" s="36"/>
      <c r="H1579" s="9" t="s">
        <v>3614</v>
      </c>
    </row>
    <row r="1580" spans="1:8" s="39" customFormat="1" ht="15" customHeight="1" x14ac:dyDescent="0.25">
      <c r="A1580" s="77">
        <v>1571</v>
      </c>
      <c r="B1580" s="30" t="s">
        <v>3619</v>
      </c>
      <c r="C1580" s="13" t="s">
        <v>1070</v>
      </c>
      <c r="D1580" s="30" t="s">
        <v>3618</v>
      </c>
      <c r="E1580" s="40">
        <v>2296.6999999999998</v>
      </c>
      <c r="F1580" s="36"/>
      <c r="G1580" s="36"/>
      <c r="H1580" s="9" t="s">
        <v>3614</v>
      </c>
    </row>
    <row r="1581" spans="1:8" s="39" customFormat="1" ht="15" customHeight="1" x14ac:dyDescent="0.25">
      <c r="A1581" s="51">
        <v>1572</v>
      </c>
      <c r="B1581" s="30" t="s">
        <v>2088</v>
      </c>
      <c r="C1581" s="13" t="s">
        <v>1070</v>
      </c>
      <c r="D1581" s="30" t="s">
        <v>3615</v>
      </c>
      <c r="E1581" s="40">
        <v>451</v>
      </c>
      <c r="F1581" s="36">
        <v>468</v>
      </c>
      <c r="G1581" s="36"/>
      <c r="H1581" s="9" t="s">
        <v>3614</v>
      </c>
    </row>
    <row r="1582" spans="1:8" s="39" customFormat="1" ht="15" customHeight="1" x14ac:dyDescent="0.25">
      <c r="A1582" s="77">
        <v>1573</v>
      </c>
      <c r="B1582" s="12" t="s">
        <v>3669</v>
      </c>
      <c r="C1582" s="20" t="s">
        <v>3670</v>
      </c>
      <c r="D1582" s="20" t="s">
        <v>3671</v>
      </c>
      <c r="E1582" s="25">
        <v>6000</v>
      </c>
      <c r="F1582" s="35">
        <v>3997</v>
      </c>
      <c r="G1582" s="35"/>
      <c r="H1582" s="7" t="s">
        <v>3672</v>
      </c>
    </row>
    <row r="1583" spans="1:8" s="39" customFormat="1" ht="15" customHeight="1" x14ac:dyDescent="0.25">
      <c r="A1583" s="51">
        <v>1574</v>
      </c>
      <c r="B1583" s="33" t="s">
        <v>3692</v>
      </c>
      <c r="C1583" s="20" t="s">
        <v>3693</v>
      </c>
      <c r="D1583" s="20" t="s">
        <v>3694</v>
      </c>
      <c r="E1583" s="25">
        <v>45637</v>
      </c>
      <c r="F1583" s="35">
        <v>47344</v>
      </c>
      <c r="G1583" s="35"/>
      <c r="H1583" s="7" t="s">
        <v>3672</v>
      </c>
    </row>
    <row r="1584" spans="1:8" s="39" customFormat="1" ht="15" customHeight="1" x14ac:dyDescent="0.25">
      <c r="A1584" s="77">
        <v>1575</v>
      </c>
      <c r="B1584" s="20" t="s">
        <v>3676</v>
      </c>
      <c r="C1584" s="20" t="s">
        <v>1224</v>
      </c>
      <c r="D1584" s="20" t="s">
        <v>3866</v>
      </c>
      <c r="E1584" s="25">
        <v>1866</v>
      </c>
      <c r="F1584" s="35">
        <v>1936</v>
      </c>
      <c r="G1584" s="35"/>
      <c r="H1584" s="7" t="s">
        <v>3672</v>
      </c>
    </row>
    <row r="1585" spans="1:8" s="39" customFormat="1" ht="15" customHeight="1" x14ac:dyDescent="0.25">
      <c r="A1585" s="77">
        <v>1576</v>
      </c>
      <c r="B1585" s="20" t="s">
        <v>3676</v>
      </c>
      <c r="C1585" s="20" t="s">
        <v>3677</v>
      </c>
      <c r="D1585" s="20" t="s">
        <v>3866</v>
      </c>
      <c r="E1585" s="25">
        <v>933</v>
      </c>
      <c r="F1585" s="35">
        <v>968</v>
      </c>
      <c r="G1585" s="35"/>
      <c r="H1585" s="7" t="s">
        <v>3672</v>
      </c>
    </row>
    <row r="1586" spans="1:8" s="39" customFormat="1" ht="15" customHeight="1" x14ac:dyDescent="0.25">
      <c r="A1586" s="77">
        <v>1577</v>
      </c>
      <c r="B1586" s="20" t="s">
        <v>3676</v>
      </c>
      <c r="C1586" s="20" t="s">
        <v>1218</v>
      </c>
      <c r="D1586" s="20" t="s">
        <v>3866</v>
      </c>
      <c r="E1586" s="25">
        <v>466</v>
      </c>
      <c r="F1586" s="35">
        <v>484</v>
      </c>
      <c r="G1586" s="35"/>
      <c r="H1586" s="7" t="s">
        <v>3672</v>
      </c>
    </row>
    <row r="1587" spans="1:8" s="39" customFormat="1" ht="15" customHeight="1" x14ac:dyDescent="0.25">
      <c r="A1587" s="51">
        <v>1578</v>
      </c>
      <c r="B1587" s="20" t="s">
        <v>3679</v>
      </c>
      <c r="C1587" s="20" t="s">
        <v>3680</v>
      </c>
      <c r="D1587" s="20" t="s">
        <v>3867</v>
      </c>
      <c r="E1587" s="25">
        <v>3000</v>
      </c>
      <c r="F1587" s="35"/>
      <c r="G1587" s="35"/>
      <c r="H1587" s="7" t="s">
        <v>3672</v>
      </c>
    </row>
    <row r="1588" spans="1:8" s="39" customFormat="1" ht="15" customHeight="1" x14ac:dyDescent="0.25">
      <c r="A1588" s="77">
        <v>1579</v>
      </c>
      <c r="B1588" s="20" t="s">
        <v>3679</v>
      </c>
      <c r="C1588" s="20" t="s">
        <v>3681</v>
      </c>
      <c r="D1588" s="20" t="s">
        <v>3867</v>
      </c>
      <c r="E1588" s="25">
        <v>3300</v>
      </c>
      <c r="F1588" s="35"/>
      <c r="G1588" s="35"/>
      <c r="H1588" s="7" t="s">
        <v>3672</v>
      </c>
    </row>
    <row r="1589" spans="1:8" s="39" customFormat="1" ht="15" customHeight="1" x14ac:dyDescent="0.25">
      <c r="A1589" s="51">
        <v>1580</v>
      </c>
      <c r="B1589" s="20" t="s">
        <v>1221</v>
      </c>
      <c r="C1589" s="20" t="s">
        <v>3678</v>
      </c>
      <c r="D1589" s="20" t="s">
        <v>3868</v>
      </c>
      <c r="E1589" s="25">
        <v>2000</v>
      </c>
      <c r="F1589" s="35"/>
      <c r="G1589" s="35"/>
      <c r="H1589" s="7" t="s">
        <v>3672</v>
      </c>
    </row>
    <row r="1590" spans="1:8" s="39" customFormat="1" ht="15" customHeight="1" x14ac:dyDescent="0.25">
      <c r="A1590" s="77">
        <v>1581</v>
      </c>
      <c r="B1590" s="20" t="s">
        <v>3516</v>
      </c>
      <c r="C1590" s="20" t="s">
        <v>3673</v>
      </c>
      <c r="D1590" s="20" t="s">
        <v>3674</v>
      </c>
      <c r="E1590" s="25">
        <v>494</v>
      </c>
      <c r="F1590" s="35">
        <v>512</v>
      </c>
      <c r="G1590" s="35"/>
      <c r="H1590" s="7" t="s">
        <v>3672</v>
      </c>
    </row>
    <row r="1591" spans="1:8" s="39" customFormat="1" ht="15" customHeight="1" x14ac:dyDescent="0.25">
      <c r="A1591" s="77">
        <v>1582</v>
      </c>
      <c r="B1591" s="20" t="s">
        <v>3516</v>
      </c>
      <c r="C1591" s="20" t="s">
        <v>1269</v>
      </c>
      <c r="D1591" s="20" t="s">
        <v>3674</v>
      </c>
      <c r="E1591" s="25">
        <v>988</v>
      </c>
      <c r="F1591" s="35">
        <v>1025</v>
      </c>
      <c r="G1591" s="35"/>
      <c r="H1591" s="7" t="s">
        <v>3672</v>
      </c>
    </row>
    <row r="1592" spans="1:8" s="39" customFormat="1" ht="22.5" customHeight="1" x14ac:dyDescent="0.25">
      <c r="A1592" s="77">
        <v>1583</v>
      </c>
      <c r="B1592" s="20" t="s">
        <v>3516</v>
      </c>
      <c r="C1592" s="20" t="s">
        <v>3675</v>
      </c>
      <c r="D1592" s="20" t="s">
        <v>3674</v>
      </c>
      <c r="E1592" s="25">
        <v>248</v>
      </c>
      <c r="F1592" s="35">
        <v>256</v>
      </c>
      <c r="G1592" s="35"/>
      <c r="H1592" s="7" t="s">
        <v>3672</v>
      </c>
    </row>
    <row r="1593" spans="1:8" s="39" customFormat="1" ht="15" customHeight="1" x14ac:dyDescent="0.25">
      <c r="A1593" s="51">
        <v>1584</v>
      </c>
      <c r="B1593" s="21" t="s">
        <v>2190</v>
      </c>
      <c r="C1593" s="20" t="s">
        <v>1268</v>
      </c>
      <c r="D1593" s="21" t="s">
        <v>1967</v>
      </c>
      <c r="E1593" s="25">
        <v>1900</v>
      </c>
      <c r="F1593" s="35"/>
      <c r="G1593" s="35"/>
      <c r="H1593" s="7" t="s">
        <v>3672</v>
      </c>
    </row>
    <row r="1594" spans="1:8" s="39" customFormat="1" ht="15" customHeight="1" x14ac:dyDescent="0.25">
      <c r="A1594" s="77">
        <v>1585</v>
      </c>
      <c r="B1594" s="20" t="s">
        <v>3696</v>
      </c>
      <c r="C1594" s="13" t="s">
        <v>3697</v>
      </c>
      <c r="D1594" s="13" t="s">
        <v>3698</v>
      </c>
      <c r="E1594" s="28">
        <v>59865</v>
      </c>
      <c r="F1594" s="35"/>
      <c r="G1594" s="35"/>
      <c r="H1594" s="7" t="s">
        <v>3672</v>
      </c>
    </row>
    <row r="1595" spans="1:8" s="39" customFormat="1" ht="15" customHeight="1" x14ac:dyDescent="0.25">
      <c r="A1595" s="51">
        <v>1586</v>
      </c>
      <c r="B1595" s="33" t="s">
        <v>3682</v>
      </c>
      <c r="C1595" s="20" t="s">
        <v>3685</v>
      </c>
      <c r="D1595" s="20" t="s">
        <v>3686</v>
      </c>
      <c r="E1595" s="25">
        <v>25000</v>
      </c>
      <c r="F1595" s="35"/>
      <c r="G1595" s="35"/>
      <c r="H1595" s="7" t="s">
        <v>3672</v>
      </c>
    </row>
    <row r="1596" spans="1:8" s="39" customFormat="1" ht="15" customHeight="1" x14ac:dyDescent="0.25">
      <c r="A1596" s="77">
        <v>1587</v>
      </c>
      <c r="B1596" s="33" t="s">
        <v>3682</v>
      </c>
      <c r="C1596" s="20" t="s">
        <v>3683</v>
      </c>
      <c r="D1596" s="20" t="s">
        <v>3684</v>
      </c>
      <c r="E1596" s="25">
        <v>47979</v>
      </c>
      <c r="F1596" s="35"/>
      <c r="G1596" s="35"/>
      <c r="H1596" s="7" t="s">
        <v>3672</v>
      </c>
    </row>
    <row r="1597" spans="1:8" s="39" customFormat="1" ht="22.5" customHeight="1" x14ac:dyDescent="0.25">
      <c r="A1597" s="77">
        <v>1588</v>
      </c>
      <c r="B1597" s="21" t="s">
        <v>3695</v>
      </c>
      <c r="C1597" s="20" t="s">
        <v>2185</v>
      </c>
      <c r="D1597" s="21" t="s">
        <v>1969</v>
      </c>
      <c r="E1597" s="25">
        <v>1536</v>
      </c>
      <c r="F1597" s="35">
        <v>1593</v>
      </c>
      <c r="G1597" s="35"/>
      <c r="H1597" s="7" t="s">
        <v>3672</v>
      </c>
    </row>
    <row r="1598" spans="1:8" s="39" customFormat="1" ht="15" customHeight="1" x14ac:dyDescent="0.25">
      <c r="A1598" s="77">
        <v>1589</v>
      </c>
      <c r="B1598" s="33" t="s">
        <v>2302</v>
      </c>
      <c r="C1598" s="20" t="s">
        <v>1525</v>
      </c>
      <c r="D1598" s="20" t="s">
        <v>3687</v>
      </c>
      <c r="E1598" s="25">
        <v>914</v>
      </c>
      <c r="F1598" s="35">
        <v>2874</v>
      </c>
      <c r="G1598" s="35"/>
      <c r="H1598" s="7" t="s">
        <v>3672</v>
      </c>
    </row>
    <row r="1599" spans="1:8" s="39" customFormat="1" ht="15" customHeight="1" x14ac:dyDescent="0.25">
      <c r="A1599" s="51">
        <v>1590</v>
      </c>
      <c r="B1599" s="33" t="s">
        <v>2302</v>
      </c>
      <c r="C1599" s="20" t="s">
        <v>3688</v>
      </c>
      <c r="D1599" s="20" t="s">
        <v>3687</v>
      </c>
      <c r="E1599" s="25">
        <v>859</v>
      </c>
      <c r="F1599" s="35">
        <v>5748</v>
      </c>
      <c r="G1599" s="35"/>
      <c r="H1599" s="7" t="s">
        <v>3672</v>
      </c>
    </row>
    <row r="1600" spans="1:8" s="39" customFormat="1" ht="15" customHeight="1" x14ac:dyDescent="0.25">
      <c r="A1600" s="77">
        <v>1591</v>
      </c>
      <c r="B1600" s="33" t="s">
        <v>2302</v>
      </c>
      <c r="C1600" s="20" t="s">
        <v>1520</v>
      </c>
      <c r="D1600" s="20" t="s">
        <v>3687</v>
      </c>
      <c r="E1600" s="25">
        <v>453</v>
      </c>
      <c r="F1600" s="35">
        <v>1437</v>
      </c>
      <c r="G1600" s="35"/>
      <c r="H1600" s="7" t="s">
        <v>3672</v>
      </c>
    </row>
    <row r="1601" spans="1:8" s="39" customFormat="1" ht="15" customHeight="1" x14ac:dyDescent="0.25">
      <c r="A1601" s="51">
        <v>1592</v>
      </c>
      <c r="B1601" s="33" t="s">
        <v>2386</v>
      </c>
      <c r="C1601" s="20" t="s">
        <v>2387</v>
      </c>
      <c r="D1601" s="20" t="s">
        <v>3689</v>
      </c>
      <c r="E1601" s="25">
        <v>29528</v>
      </c>
      <c r="F1601" s="35">
        <v>31818</v>
      </c>
      <c r="G1601" s="35"/>
      <c r="H1601" s="7" t="s">
        <v>3672</v>
      </c>
    </row>
    <row r="1602" spans="1:8" s="39" customFormat="1" ht="15" customHeight="1" x14ac:dyDescent="0.25">
      <c r="A1602" s="77">
        <v>1593</v>
      </c>
      <c r="B1602" s="33" t="s">
        <v>3690</v>
      </c>
      <c r="C1602" s="20" t="s">
        <v>2387</v>
      </c>
      <c r="D1602" s="20" t="s">
        <v>3691</v>
      </c>
      <c r="E1602" s="25">
        <v>52083</v>
      </c>
      <c r="F1602" s="35"/>
      <c r="G1602" s="35"/>
      <c r="H1602" s="7" t="s">
        <v>3672</v>
      </c>
    </row>
    <row r="1603" spans="1:8" s="39" customFormat="1" ht="15" customHeight="1" x14ac:dyDescent="0.25">
      <c r="A1603" s="77">
        <v>1594</v>
      </c>
      <c r="B1603" s="30" t="s">
        <v>2747</v>
      </c>
      <c r="C1603" s="6" t="s">
        <v>2860</v>
      </c>
      <c r="D1603" s="30" t="s">
        <v>2748</v>
      </c>
      <c r="E1603" s="40">
        <v>29790</v>
      </c>
      <c r="F1603" s="36"/>
      <c r="G1603" s="36"/>
      <c r="H1603" s="9" t="s">
        <v>2749</v>
      </c>
    </row>
    <row r="1604" spans="1:8" s="39" customFormat="1" ht="15" customHeight="1" x14ac:dyDescent="0.25">
      <c r="A1604" s="77">
        <v>1595</v>
      </c>
      <c r="B1604" s="30" t="s">
        <v>2750</v>
      </c>
      <c r="C1604" s="6" t="s">
        <v>1893</v>
      </c>
      <c r="D1604" s="30" t="s">
        <v>2751</v>
      </c>
      <c r="E1604" s="40">
        <v>50800.5</v>
      </c>
      <c r="F1604" s="36"/>
      <c r="G1604" s="36"/>
      <c r="H1604" s="9" t="s">
        <v>2749</v>
      </c>
    </row>
    <row r="1605" spans="1:8" s="39" customFormat="1" ht="15" customHeight="1" x14ac:dyDescent="0.25">
      <c r="A1605" s="51">
        <v>1596</v>
      </c>
      <c r="B1605" s="30" t="s">
        <v>2752</v>
      </c>
      <c r="C1605" s="6" t="s">
        <v>1299</v>
      </c>
      <c r="D1605" s="30" t="s">
        <v>2753</v>
      </c>
      <c r="E1605" s="40">
        <v>37840.5</v>
      </c>
      <c r="F1605" s="36"/>
      <c r="G1605" s="36"/>
      <c r="H1605" s="9" t="s">
        <v>2749</v>
      </c>
    </row>
    <row r="1606" spans="1:8" s="39" customFormat="1" ht="15" customHeight="1" x14ac:dyDescent="0.25">
      <c r="A1606" s="77">
        <v>1597</v>
      </c>
      <c r="B1606" s="30" t="s">
        <v>2754</v>
      </c>
      <c r="C1606" s="6" t="s">
        <v>1091</v>
      </c>
      <c r="D1606" s="30" t="s">
        <v>2755</v>
      </c>
      <c r="E1606" s="40">
        <v>50130</v>
      </c>
      <c r="F1606" s="36"/>
      <c r="G1606" s="36"/>
      <c r="H1606" s="9" t="s">
        <v>2749</v>
      </c>
    </row>
    <row r="1607" spans="1:8" s="39" customFormat="1" ht="15" customHeight="1" x14ac:dyDescent="0.25">
      <c r="A1607" s="51">
        <v>1598</v>
      </c>
      <c r="B1607" s="30" t="s">
        <v>2756</v>
      </c>
      <c r="C1607" s="6" t="s">
        <v>2860</v>
      </c>
      <c r="D1607" s="30" t="s">
        <v>2757</v>
      </c>
      <c r="E1607" s="40">
        <v>67923.600000000006</v>
      </c>
      <c r="F1607" s="36"/>
      <c r="G1607" s="36"/>
      <c r="H1607" s="9" t="s">
        <v>2749</v>
      </c>
    </row>
    <row r="1608" spans="1:8" s="39" customFormat="1" ht="15" customHeight="1" x14ac:dyDescent="0.25">
      <c r="A1608" s="77">
        <v>1599</v>
      </c>
      <c r="B1608" s="30" t="s">
        <v>2758</v>
      </c>
      <c r="C1608" s="6" t="s">
        <v>1430</v>
      </c>
      <c r="D1608" s="30" t="s">
        <v>2759</v>
      </c>
      <c r="E1608" s="40">
        <v>3478.19</v>
      </c>
      <c r="F1608" s="36"/>
      <c r="G1608" s="36"/>
      <c r="H1608" s="9" t="s">
        <v>2749</v>
      </c>
    </row>
    <row r="1609" spans="1:8" s="39" customFormat="1" ht="15" customHeight="1" x14ac:dyDescent="0.25">
      <c r="A1609" s="77">
        <v>1600</v>
      </c>
      <c r="B1609" s="30" t="s">
        <v>2760</v>
      </c>
      <c r="C1609" s="6" t="s">
        <v>1821</v>
      </c>
      <c r="D1609" s="30" t="s">
        <v>2761</v>
      </c>
      <c r="E1609" s="40">
        <v>36875</v>
      </c>
      <c r="F1609" s="36"/>
      <c r="G1609" s="36"/>
      <c r="H1609" s="9" t="s">
        <v>2749</v>
      </c>
    </row>
    <row r="1610" spans="1:8" s="39" customFormat="1" ht="15" customHeight="1" x14ac:dyDescent="0.25">
      <c r="A1610" s="77">
        <v>1601</v>
      </c>
      <c r="B1610" s="30" t="s">
        <v>2762</v>
      </c>
      <c r="C1610" s="6" t="s">
        <v>1430</v>
      </c>
      <c r="D1610" s="30" t="s">
        <v>2763</v>
      </c>
      <c r="E1610" s="40">
        <v>5608.54</v>
      </c>
      <c r="F1610" s="36"/>
      <c r="G1610" s="36"/>
      <c r="H1610" s="9" t="s">
        <v>2764</v>
      </c>
    </row>
    <row r="1611" spans="1:8" s="39" customFormat="1" ht="15" customHeight="1" x14ac:dyDescent="0.25">
      <c r="A1611" s="51">
        <v>1602</v>
      </c>
      <c r="B1611" s="30" t="s">
        <v>2765</v>
      </c>
      <c r="C1611" s="6" t="s">
        <v>1091</v>
      </c>
      <c r="D1611" s="30" t="s">
        <v>2763</v>
      </c>
      <c r="E1611" s="40">
        <v>1147.5</v>
      </c>
      <c r="F1611" s="36"/>
      <c r="G1611" s="36"/>
      <c r="H1611" s="9" t="s">
        <v>2764</v>
      </c>
    </row>
    <row r="1612" spans="1:8" s="39" customFormat="1" ht="15" customHeight="1" x14ac:dyDescent="0.25">
      <c r="A1612" s="77">
        <v>1603</v>
      </c>
      <c r="B1612" s="30" t="s">
        <v>2766</v>
      </c>
      <c r="C1612" s="6" t="s">
        <v>1091</v>
      </c>
      <c r="D1612" s="30" t="s">
        <v>2767</v>
      </c>
      <c r="E1612" s="40">
        <v>6350.4</v>
      </c>
      <c r="F1612" s="36"/>
      <c r="G1612" s="36"/>
      <c r="H1612" s="9" t="s">
        <v>2764</v>
      </c>
    </row>
    <row r="1613" spans="1:8" s="39" customFormat="1" ht="15" customHeight="1" x14ac:dyDescent="0.25">
      <c r="A1613" s="51">
        <v>1604</v>
      </c>
      <c r="B1613" s="30" t="s">
        <v>2768</v>
      </c>
      <c r="C1613" s="6" t="s">
        <v>1091</v>
      </c>
      <c r="D1613" s="30" t="s">
        <v>2769</v>
      </c>
      <c r="E1613" s="40">
        <v>3037.5</v>
      </c>
      <c r="F1613" s="36"/>
      <c r="G1613" s="36"/>
      <c r="H1613" s="9" t="s">
        <v>2764</v>
      </c>
    </row>
    <row r="1614" spans="1:8" s="39" customFormat="1" ht="15" customHeight="1" x14ac:dyDescent="0.25">
      <c r="A1614" s="77">
        <v>1605</v>
      </c>
      <c r="B1614" s="30" t="s">
        <v>1345</v>
      </c>
      <c r="C1614" s="6" t="s">
        <v>2861</v>
      </c>
      <c r="D1614" s="30" t="s">
        <v>2770</v>
      </c>
      <c r="E1614" s="40">
        <v>546.75</v>
      </c>
      <c r="F1614" s="36"/>
      <c r="G1614" s="36"/>
      <c r="H1614" s="9" t="s">
        <v>2771</v>
      </c>
    </row>
    <row r="1615" spans="1:8" s="39" customFormat="1" ht="15" customHeight="1" x14ac:dyDescent="0.25">
      <c r="A1615" s="77">
        <v>1606</v>
      </c>
      <c r="B1615" s="30" t="s">
        <v>2772</v>
      </c>
      <c r="C1615" s="6" t="s">
        <v>1091</v>
      </c>
      <c r="D1615" s="30" t="s">
        <v>2773</v>
      </c>
      <c r="E1615" s="40">
        <v>1112.32</v>
      </c>
      <c r="F1615" s="36"/>
      <c r="G1615" s="36"/>
      <c r="H1615" s="9" t="s">
        <v>2774</v>
      </c>
    </row>
    <row r="1616" spans="1:8" s="39" customFormat="1" ht="15" customHeight="1" x14ac:dyDescent="0.25">
      <c r="A1616" s="77">
        <v>1607</v>
      </c>
      <c r="B1616" s="30" t="s">
        <v>2775</v>
      </c>
      <c r="C1616" s="6" t="s">
        <v>1067</v>
      </c>
      <c r="D1616" s="30" t="s">
        <v>2776</v>
      </c>
      <c r="E1616" s="40">
        <v>9787.5</v>
      </c>
      <c r="F1616" s="36"/>
      <c r="G1616" s="36"/>
      <c r="H1616" s="9" t="s">
        <v>2774</v>
      </c>
    </row>
    <row r="1617" spans="1:8" s="39" customFormat="1" ht="15" customHeight="1" x14ac:dyDescent="0.25">
      <c r="A1617" s="51">
        <v>1608</v>
      </c>
      <c r="B1617" s="30" t="s">
        <v>2777</v>
      </c>
      <c r="C1617" s="6" t="s">
        <v>1608</v>
      </c>
      <c r="D1617" s="30" t="s">
        <v>2778</v>
      </c>
      <c r="E1617" s="40">
        <v>104003.75</v>
      </c>
      <c r="F1617" s="36"/>
      <c r="G1617" s="36"/>
      <c r="H1617" s="9" t="s">
        <v>2774</v>
      </c>
    </row>
    <row r="1618" spans="1:8" s="39" customFormat="1" ht="15" customHeight="1" x14ac:dyDescent="0.25">
      <c r="A1618" s="77">
        <v>1609</v>
      </c>
      <c r="B1618" s="30" t="s">
        <v>2779</v>
      </c>
      <c r="C1618" s="6" t="s">
        <v>2862</v>
      </c>
      <c r="D1618" s="30" t="s">
        <v>2780</v>
      </c>
      <c r="E1618" s="40">
        <v>127193.76</v>
      </c>
      <c r="F1618" s="36"/>
      <c r="G1618" s="36"/>
      <c r="H1618" s="9" t="s">
        <v>2774</v>
      </c>
    </row>
    <row r="1619" spans="1:8" s="39" customFormat="1" ht="15" customHeight="1" x14ac:dyDescent="0.25">
      <c r="A1619" s="51">
        <v>1610</v>
      </c>
      <c r="B1619" s="30" t="s">
        <v>2781</v>
      </c>
      <c r="C1619" s="6" t="s">
        <v>1299</v>
      </c>
      <c r="D1619" s="30" t="s">
        <v>2782</v>
      </c>
      <c r="E1619" s="40">
        <v>22126.5</v>
      </c>
      <c r="F1619" s="36"/>
      <c r="G1619" s="36"/>
      <c r="H1619" s="9" t="s">
        <v>2774</v>
      </c>
    </row>
    <row r="1620" spans="1:8" s="39" customFormat="1" ht="15" customHeight="1" x14ac:dyDescent="0.25">
      <c r="A1620" s="77">
        <v>1611</v>
      </c>
      <c r="B1620" s="30" t="s">
        <v>2783</v>
      </c>
      <c r="C1620" s="6" t="s">
        <v>1091</v>
      </c>
      <c r="D1620" s="30" t="s">
        <v>2002</v>
      </c>
      <c r="E1620" s="40">
        <v>2049</v>
      </c>
      <c r="F1620" s="36"/>
      <c r="G1620" s="36"/>
      <c r="H1620" s="9" t="s">
        <v>2784</v>
      </c>
    </row>
    <row r="1621" spans="1:8" s="39" customFormat="1" ht="15" customHeight="1" x14ac:dyDescent="0.25">
      <c r="A1621" s="77">
        <v>1612</v>
      </c>
      <c r="B1621" s="30" t="s">
        <v>2785</v>
      </c>
      <c r="C1621" s="6" t="s">
        <v>1091</v>
      </c>
      <c r="D1621" s="30" t="s">
        <v>2786</v>
      </c>
      <c r="E1621" s="40">
        <v>4631.6900000000005</v>
      </c>
      <c r="F1621" s="36"/>
      <c r="G1621" s="36"/>
      <c r="H1621" s="9" t="s">
        <v>2784</v>
      </c>
    </row>
    <row r="1622" spans="1:8" s="39" customFormat="1" ht="15" customHeight="1" x14ac:dyDescent="0.25">
      <c r="A1622" s="77">
        <v>1613</v>
      </c>
      <c r="B1622" s="30" t="s">
        <v>3714</v>
      </c>
      <c r="C1622" s="20" t="s">
        <v>2857</v>
      </c>
      <c r="D1622" s="30" t="s">
        <v>3715</v>
      </c>
      <c r="E1622" s="40">
        <v>33750</v>
      </c>
      <c r="F1622" s="36"/>
      <c r="G1622" s="36"/>
      <c r="H1622" s="9" t="s">
        <v>3716</v>
      </c>
    </row>
    <row r="1623" spans="1:8" s="39" customFormat="1" ht="22.5" customHeight="1" x14ac:dyDescent="0.25">
      <c r="A1623" s="51">
        <v>1614</v>
      </c>
      <c r="B1623" s="30" t="s">
        <v>3717</v>
      </c>
      <c r="C1623" s="20" t="s">
        <v>2857</v>
      </c>
      <c r="D1623" s="30" t="s">
        <v>3718</v>
      </c>
      <c r="E1623" s="40">
        <v>29613</v>
      </c>
      <c r="F1623" s="36"/>
      <c r="G1623" s="36"/>
      <c r="H1623" s="9" t="s">
        <v>3716</v>
      </c>
    </row>
    <row r="1624" spans="1:8" s="39" customFormat="1" ht="22.5" customHeight="1" x14ac:dyDescent="0.25">
      <c r="A1624" s="77">
        <v>1615</v>
      </c>
      <c r="B1624" s="30" t="s">
        <v>3719</v>
      </c>
      <c r="C1624" s="20" t="s">
        <v>2857</v>
      </c>
      <c r="D1624" s="30" t="s">
        <v>3720</v>
      </c>
      <c r="E1624" s="40">
        <v>19347</v>
      </c>
      <c r="F1624" s="36">
        <v>20071</v>
      </c>
      <c r="G1624" s="36"/>
      <c r="H1624" s="9" t="s">
        <v>3716</v>
      </c>
    </row>
    <row r="1625" spans="1:8" s="39" customFormat="1" ht="15" customHeight="1" x14ac:dyDescent="0.25">
      <c r="A1625" s="51">
        <v>1616</v>
      </c>
      <c r="B1625" s="30" t="s">
        <v>3721</v>
      </c>
      <c r="C1625" s="20" t="s">
        <v>2857</v>
      </c>
      <c r="D1625" s="30" t="s">
        <v>3722</v>
      </c>
      <c r="E1625" s="40">
        <v>91962</v>
      </c>
      <c r="F1625" s="36"/>
      <c r="G1625" s="36"/>
      <c r="H1625" s="9" t="s">
        <v>3716</v>
      </c>
    </row>
    <row r="1626" spans="1:8" s="39" customFormat="1" ht="15" customHeight="1" x14ac:dyDescent="0.25">
      <c r="A1626" s="77">
        <v>1617</v>
      </c>
      <c r="B1626" s="30" t="s">
        <v>3723</v>
      </c>
      <c r="C1626" s="20" t="s">
        <v>2857</v>
      </c>
      <c r="D1626" s="30" t="s">
        <v>3724</v>
      </c>
      <c r="E1626" s="40">
        <v>43336</v>
      </c>
      <c r="F1626" s="36"/>
      <c r="G1626" s="36"/>
      <c r="H1626" s="9" t="s">
        <v>3716</v>
      </c>
    </row>
    <row r="1627" spans="1:8" s="39" customFormat="1" ht="15" customHeight="1" x14ac:dyDescent="0.25">
      <c r="A1627" s="77">
        <v>1618</v>
      </c>
      <c r="B1627" s="30" t="s">
        <v>3725</v>
      </c>
      <c r="C1627" s="20" t="s">
        <v>2857</v>
      </c>
      <c r="D1627" s="30" t="s">
        <v>3726</v>
      </c>
      <c r="E1627" s="40">
        <v>64845</v>
      </c>
      <c r="F1627" s="36"/>
      <c r="G1627" s="36"/>
      <c r="H1627" s="9" t="s">
        <v>3716</v>
      </c>
    </row>
    <row r="1628" spans="1:8" s="39" customFormat="1" ht="15" customHeight="1" x14ac:dyDescent="0.25">
      <c r="A1628" s="77">
        <v>1619</v>
      </c>
      <c r="B1628" s="30" t="s">
        <v>3727</v>
      </c>
      <c r="C1628" s="20" t="s">
        <v>2857</v>
      </c>
      <c r="D1628" s="30" t="s">
        <v>3728</v>
      </c>
      <c r="E1628" s="40">
        <v>55990</v>
      </c>
      <c r="F1628" s="36"/>
      <c r="G1628" s="36"/>
      <c r="H1628" s="9" t="s">
        <v>3716</v>
      </c>
    </row>
    <row r="1629" spans="1:8" s="39" customFormat="1" ht="30.75" customHeight="1" x14ac:dyDescent="0.25">
      <c r="A1629" s="51">
        <v>1620</v>
      </c>
      <c r="B1629" s="30" t="s">
        <v>3729</v>
      </c>
      <c r="C1629" s="20" t="s">
        <v>2857</v>
      </c>
      <c r="D1629" s="30" t="s">
        <v>3730</v>
      </c>
      <c r="E1629" s="40">
        <v>59058</v>
      </c>
      <c r="F1629" s="36">
        <v>61839</v>
      </c>
      <c r="G1629" s="36"/>
      <c r="H1629" s="9" t="s">
        <v>3716</v>
      </c>
    </row>
    <row r="1630" spans="1:8" s="39" customFormat="1" ht="15" customHeight="1" x14ac:dyDescent="0.25">
      <c r="A1630" s="77">
        <v>1621</v>
      </c>
      <c r="B1630" s="30" t="s">
        <v>3731</v>
      </c>
      <c r="C1630" s="20" t="s">
        <v>2857</v>
      </c>
      <c r="D1630" s="30" t="s">
        <v>3732</v>
      </c>
      <c r="E1630" s="40">
        <v>74925</v>
      </c>
      <c r="F1630" s="36"/>
      <c r="G1630" s="36"/>
      <c r="H1630" s="9" t="s">
        <v>3716</v>
      </c>
    </row>
    <row r="1631" spans="1:8" s="39" customFormat="1" ht="15" customHeight="1" x14ac:dyDescent="0.25">
      <c r="A1631" s="51">
        <v>1622</v>
      </c>
      <c r="B1631" s="30" t="s">
        <v>3735</v>
      </c>
      <c r="C1631" s="20" t="s">
        <v>2857</v>
      </c>
      <c r="D1631" s="30" t="s">
        <v>3736</v>
      </c>
      <c r="E1631" s="22">
        <v>20615</v>
      </c>
      <c r="F1631" s="36">
        <v>21386</v>
      </c>
      <c r="G1631" s="36"/>
      <c r="H1631" s="9" t="s">
        <v>3716</v>
      </c>
    </row>
    <row r="1632" spans="1:8" s="39" customFormat="1" ht="15" customHeight="1" x14ac:dyDescent="0.25">
      <c r="A1632" s="77">
        <v>1623</v>
      </c>
      <c r="B1632" s="30" t="s">
        <v>3733</v>
      </c>
      <c r="C1632" s="20" t="s">
        <v>3554</v>
      </c>
      <c r="D1632" s="30" t="s">
        <v>3734</v>
      </c>
      <c r="E1632" s="40">
        <v>95850</v>
      </c>
      <c r="F1632" s="36"/>
      <c r="G1632" s="36"/>
      <c r="H1632" s="9" t="s">
        <v>3716</v>
      </c>
    </row>
    <row r="1633" spans="1:8" s="39" customFormat="1" ht="15" customHeight="1" x14ac:dyDescent="0.25">
      <c r="A1633" s="77">
        <v>1624</v>
      </c>
      <c r="B1633" s="30" t="s">
        <v>2787</v>
      </c>
      <c r="C1633" s="6" t="s">
        <v>1299</v>
      </c>
      <c r="D1633" s="30" t="s">
        <v>2788</v>
      </c>
      <c r="E1633" s="40">
        <v>78902.100000000006</v>
      </c>
      <c r="F1633" s="36"/>
      <c r="G1633" s="36"/>
      <c r="H1633" s="9" t="s">
        <v>2789</v>
      </c>
    </row>
    <row r="1634" spans="1:8" s="39" customFormat="1" ht="17.25" customHeight="1" x14ac:dyDescent="0.25">
      <c r="A1634" s="77">
        <v>1625</v>
      </c>
      <c r="B1634" s="30" t="s">
        <v>3761</v>
      </c>
      <c r="C1634" s="13" t="s">
        <v>1070</v>
      </c>
      <c r="D1634" s="30" t="s">
        <v>3762</v>
      </c>
      <c r="E1634" s="40">
        <v>400</v>
      </c>
      <c r="F1634" s="36"/>
      <c r="G1634" s="36"/>
      <c r="H1634" s="9" t="s">
        <v>2792</v>
      </c>
    </row>
    <row r="1635" spans="1:8" s="39" customFormat="1" ht="15" customHeight="1" x14ac:dyDescent="0.25">
      <c r="A1635" s="51">
        <v>1626</v>
      </c>
      <c r="B1635" s="30" t="s">
        <v>2790</v>
      </c>
      <c r="C1635" s="6" t="s">
        <v>2863</v>
      </c>
      <c r="D1635" s="30" t="s">
        <v>2791</v>
      </c>
      <c r="E1635" s="40">
        <v>22590</v>
      </c>
      <c r="F1635" s="36"/>
      <c r="G1635" s="36"/>
      <c r="H1635" s="9" t="s">
        <v>2792</v>
      </c>
    </row>
    <row r="1636" spans="1:8" s="39" customFormat="1" ht="15" customHeight="1" x14ac:dyDescent="0.25">
      <c r="A1636" s="77">
        <v>1627</v>
      </c>
      <c r="B1636" s="30" t="s">
        <v>2793</v>
      </c>
      <c r="C1636" s="6" t="s">
        <v>1091</v>
      </c>
      <c r="D1636" s="30" t="s">
        <v>2794</v>
      </c>
      <c r="E1636" s="40">
        <v>1096.8</v>
      </c>
      <c r="F1636" s="36"/>
      <c r="G1636" s="36"/>
      <c r="H1636" s="9" t="s">
        <v>2792</v>
      </c>
    </row>
    <row r="1637" spans="1:8" s="39" customFormat="1" ht="15" customHeight="1" x14ac:dyDescent="0.25">
      <c r="A1637" s="51">
        <v>1628</v>
      </c>
      <c r="B1637" s="30" t="s">
        <v>2795</v>
      </c>
      <c r="C1637" s="6" t="s">
        <v>1091</v>
      </c>
      <c r="D1637" s="30" t="s">
        <v>2796</v>
      </c>
      <c r="E1637" s="40">
        <v>2988</v>
      </c>
      <c r="F1637" s="36"/>
      <c r="G1637" s="36"/>
      <c r="H1637" s="9" t="s">
        <v>2792</v>
      </c>
    </row>
    <row r="1638" spans="1:8" s="39" customFormat="1" ht="15" customHeight="1" x14ac:dyDescent="0.25">
      <c r="A1638" s="77">
        <v>1629</v>
      </c>
      <c r="B1638" s="30" t="s">
        <v>2797</v>
      </c>
      <c r="C1638" s="6" t="s">
        <v>1091</v>
      </c>
      <c r="D1638" s="30" t="s">
        <v>2798</v>
      </c>
      <c r="E1638" s="40">
        <v>5564</v>
      </c>
      <c r="F1638" s="36"/>
      <c r="G1638" s="36"/>
      <c r="H1638" s="9" t="s">
        <v>2792</v>
      </c>
    </row>
    <row r="1639" spans="1:8" s="39" customFormat="1" ht="15" customHeight="1" x14ac:dyDescent="0.25">
      <c r="A1639" s="77">
        <v>1630</v>
      </c>
      <c r="B1639" s="30" t="s">
        <v>2799</v>
      </c>
      <c r="C1639" s="6" t="s">
        <v>1091</v>
      </c>
      <c r="D1639" s="30" t="s">
        <v>2798</v>
      </c>
      <c r="E1639" s="40">
        <v>2096.5500000000002</v>
      </c>
      <c r="F1639" s="36"/>
      <c r="G1639" s="36"/>
      <c r="H1639" s="9" t="s">
        <v>2792</v>
      </c>
    </row>
    <row r="1640" spans="1:8" s="39" customFormat="1" ht="15" customHeight="1" x14ac:dyDescent="0.25">
      <c r="A1640" s="77">
        <v>1631</v>
      </c>
      <c r="B1640" s="30" t="s">
        <v>2800</v>
      </c>
      <c r="C1640" s="6" t="s">
        <v>1091</v>
      </c>
      <c r="D1640" s="30" t="s">
        <v>2801</v>
      </c>
      <c r="E1640" s="40">
        <v>94542</v>
      </c>
      <c r="F1640" s="36"/>
      <c r="G1640" s="36"/>
      <c r="H1640" s="9" t="s">
        <v>2792</v>
      </c>
    </row>
    <row r="1641" spans="1:8" s="39" customFormat="1" ht="15" customHeight="1" x14ac:dyDescent="0.25">
      <c r="A1641" s="51">
        <v>1632</v>
      </c>
      <c r="B1641" s="30" t="s">
        <v>2803</v>
      </c>
      <c r="C1641" s="6" t="s">
        <v>1295</v>
      </c>
      <c r="D1641" s="30" t="s">
        <v>2802</v>
      </c>
      <c r="E1641" s="40">
        <v>66722.23</v>
      </c>
      <c r="F1641" s="36"/>
      <c r="G1641" s="36"/>
      <c r="H1641" s="9" t="s">
        <v>2792</v>
      </c>
    </row>
    <row r="1642" spans="1:8" s="39" customFormat="1" ht="15" customHeight="1" x14ac:dyDescent="0.25">
      <c r="A1642" s="77">
        <v>1633</v>
      </c>
      <c r="B1642" s="20" t="s">
        <v>3782</v>
      </c>
      <c r="C1642" s="20" t="s">
        <v>1487</v>
      </c>
      <c r="D1642" s="20" t="s">
        <v>3783</v>
      </c>
      <c r="E1642" s="25">
        <v>22950</v>
      </c>
      <c r="F1642" s="35"/>
      <c r="G1642" s="35"/>
      <c r="H1642" s="19" t="s">
        <v>3784</v>
      </c>
    </row>
    <row r="1643" spans="1:8" s="39" customFormat="1" ht="22.5" customHeight="1" x14ac:dyDescent="0.25">
      <c r="A1643" s="51">
        <v>1634</v>
      </c>
      <c r="B1643" s="30" t="s">
        <v>2551</v>
      </c>
      <c r="C1643" s="6" t="s">
        <v>1091</v>
      </c>
      <c r="D1643" s="30" t="s">
        <v>2804</v>
      </c>
      <c r="E1643" s="40">
        <v>8995.0499999999993</v>
      </c>
      <c r="F1643" s="36"/>
      <c r="G1643" s="36"/>
      <c r="H1643" s="9" t="s">
        <v>2805</v>
      </c>
    </row>
    <row r="1644" spans="1:8" s="39" customFormat="1" ht="15" customHeight="1" x14ac:dyDescent="0.25">
      <c r="A1644" s="77">
        <v>1635</v>
      </c>
      <c r="B1644" s="30" t="s">
        <v>2806</v>
      </c>
      <c r="C1644" s="6" t="s">
        <v>1091</v>
      </c>
      <c r="D1644" s="30" t="s">
        <v>2807</v>
      </c>
      <c r="E1644" s="40">
        <v>13155.75</v>
      </c>
      <c r="F1644" s="36"/>
      <c r="G1644" s="36"/>
      <c r="H1644" s="9" t="s">
        <v>2805</v>
      </c>
    </row>
    <row r="1645" spans="1:8" s="39" customFormat="1" ht="15" customHeight="1" x14ac:dyDescent="0.25">
      <c r="A1645" s="77">
        <v>1636</v>
      </c>
      <c r="B1645" s="30" t="s">
        <v>2808</v>
      </c>
      <c r="C1645" s="6" t="s">
        <v>1091</v>
      </c>
      <c r="D1645" s="30" t="s">
        <v>2807</v>
      </c>
      <c r="E1645" s="40">
        <v>11803.2</v>
      </c>
      <c r="F1645" s="36"/>
      <c r="G1645" s="36"/>
      <c r="H1645" s="9" t="s">
        <v>2805</v>
      </c>
    </row>
    <row r="1646" spans="1:8" s="39" customFormat="1" ht="15" customHeight="1" x14ac:dyDescent="0.25">
      <c r="A1646" s="77">
        <v>1637</v>
      </c>
      <c r="B1646" s="21" t="s">
        <v>3699</v>
      </c>
      <c r="C1646" s="20" t="s">
        <v>3700</v>
      </c>
      <c r="D1646" s="21" t="s">
        <v>2810</v>
      </c>
      <c r="E1646" s="25">
        <v>1664</v>
      </c>
      <c r="F1646" s="35"/>
      <c r="G1646" s="35"/>
      <c r="H1646" s="7" t="s">
        <v>2805</v>
      </c>
    </row>
    <row r="1647" spans="1:8" s="39" customFormat="1" ht="22.5" customHeight="1" x14ac:dyDescent="0.25">
      <c r="A1647" s="51">
        <v>1638</v>
      </c>
      <c r="B1647" s="30" t="s">
        <v>2809</v>
      </c>
      <c r="C1647" s="6" t="s">
        <v>1295</v>
      </c>
      <c r="D1647" s="30" t="s">
        <v>2810</v>
      </c>
      <c r="E1647" s="40">
        <v>33277.5</v>
      </c>
      <c r="F1647" s="36"/>
      <c r="G1647" s="36"/>
      <c r="H1647" s="9" t="s">
        <v>2805</v>
      </c>
    </row>
    <row r="1648" spans="1:8" s="39" customFormat="1" ht="15" customHeight="1" x14ac:dyDescent="0.25">
      <c r="A1648" s="77">
        <v>1639</v>
      </c>
      <c r="B1648" s="30" t="s">
        <v>2809</v>
      </c>
      <c r="C1648" s="13" t="s">
        <v>1295</v>
      </c>
      <c r="D1648" s="30" t="s">
        <v>2810</v>
      </c>
      <c r="E1648" s="40">
        <v>33277.5</v>
      </c>
      <c r="F1648" s="36"/>
      <c r="G1648" s="36"/>
      <c r="H1648" s="9" t="s">
        <v>2805</v>
      </c>
    </row>
    <row r="1649" spans="1:8" s="39" customFormat="1" ht="15" customHeight="1" x14ac:dyDescent="0.25">
      <c r="A1649" s="51">
        <v>1640</v>
      </c>
      <c r="B1649" s="30" t="s">
        <v>2811</v>
      </c>
      <c r="C1649" s="13" t="s">
        <v>1067</v>
      </c>
      <c r="D1649" s="30" t="s">
        <v>2812</v>
      </c>
      <c r="E1649" s="40">
        <v>22218</v>
      </c>
      <c r="F1649" s="36"/>
      <c r="G1649" s="36"/>
      <c r="H1649" s="9" t="s">
        <v>2805</v>
      </c>
    </row>
    <row r="1650" spans="1:8" s="39" customFormat="1" ht="15" customHeight="1" x14ac:dyDescent="0.25">
      <c r="A1650" s="77">
        <v>1641</v>
      </c>
      <c r="B1650" s="30" t="s">
        <v>2813</v>
      </c>
      <c r="C1650" s="6" t="s">
        <v>1091</v>
      </c>
      <c r="D1650" s="30" t="s">
        <v>2813</v>
      </c>
      <c r="E1650" s="40">
        <v>28.35</v>
      </c>
      <c r="F1650" s="36"/>
      <c r="G1650" s="36"/>
      <c r="H1650" s="9" t="s">
        <v>2805</v>
      </c>
    </row>
    <row r="1651" spans="1:8" s="39" customFormat="1" ht="15" customHeight="1" x14ac:dyDescent="0.25">
      <c r="A1651" s="77">
        <v>1642</v>
      </c>
      <c r="B1651" s="30" t="s">
        <v>2813</v>
      </c>
      <c r="C1651" s="13" t="s">
        <v>1070</v>
      </c>
      <c r="D1651" s="30" t="s">
        <v>2813</v>
      </c>
      <c r="E1651" s="40">
        <v>28.35</v>
      </c>
      <c r="F1651" s="36"/>
      <c r="G1651" s="36"/>
      <c r="H1651" s="9" t="s">
        <v>2805</v>
      </c>
    </row>
    <row r="1652" spans="1:8" s="39" customFormat="1" ht="22.5" customHeight="1" x14ac:dyDescent="0.25">
      <c r="A1652" s="77">
        <v>1643</v>
      </c>
      <c r="B1652" s="30" t="s">
        <v>3596</v>
      </c>
      <c r="C1652" s="13" t="s">
        <v>1070</v>
      </c>
      <c r="D1652" s="30" t="s">
        <v>3595</v>
      </c>
      <c r="E1652" s="40">
        <v>326.7</v>
      </c>
      <c r="F1652" s="36"/>
      <c r="G1652" s="36"/>
      <c r="H1652" s="9" t="s">
        <v>3582</v>
      </c>
    </row>
    <row r="1653" spans="1:8" s="39" customFormat="1" ht="22.5" customHeight="1" x14ac:dyDescent="0.25">
      <c r="A1653" s="51">
        <v>1644</v>
      </c>
      <c r="B1653" s="30" t="s">
        <v>3613</v>
      </c>
      <c r="C1653" s="13" t="s">
        <v>1070</v>
      </c>
      <c r="D1653" s="30" t="s">
        <v>3612</v>
      </c>
      <c r="E1653" s="40">
        <v>7881</v>
      </c>
      <c r="F1653" s="36">
        <v>8176</v>
      </c>
      <c r="G1653" s="36"/>
      <c r="H1653" s="9" t="s">
        <v>3582</v>
      </c>
    </row>
    <row r="1654" spans="1:8" s="39" customFormat="1" ht="22.5" customHeight="1" x14ac:dyDescent="0.25">
      <c r="A1654" s="77">
        <v>1645</v>
      </c>
      <c r="B1654" s="30" t="s">
        <v>1674</v>
      </c>
      <c r="C1654" s="20" t="s">
        <v>1341</v>
      </c>
      <c r="D1654" s="30" t="s">
        <v>3893</v>
      </c>
      <c r="E1654" s="40">
        <v>4666</v>
      </c>
      <c r="F1654" s="36">
        <v>2675</v>
      </c>
      <c r="G1654" s="36"/>
      <c r="H1654" s="9" t="s">
        <v>3582</v>
      </c>
    </row>
    <row r="1655" spans="1:8" s="39" customFormat="1" ht="15" customHeight="1" x14ac:dyDescent="0.25">
      <c r="A1655" s="51">
        <v>1646</v>
      </c>
      <c r="B1655" s="30" t="s">
        <v>3588</v>
      </c>
      <c r="C1655" s="13" t="s">
        <v>1070</v>
      </c>
      <c r="D1655" s="30" t="s">
        <v>3587</v>
      </c>
      <c r="E1655" s="40">
        <v>2868.75</v>
      </c>
      <c r="F1655" s="36"/>
      <c r="G1655" s="36"/>
      <c r="H1655" s="9" t="s">
        <v>3582</v>
      </c>
    </row>
    <row r="1656" spans="1:8" s="39" customFormat="1" ht="15" customHeight="1" x14ac:dyDescent="0.25">
      <c r="A1656" s="77">
        <v>1647</v>
      </c>
      <c r="B1656" s="30" t="s">
        <v>3609</v>
      </c>
      <c r="C1656" s="13" t="s">
        <v>1070</v>
      </c>
      <c r="D1656" s="30" t="s">
        <v>3608</v>
      </c>
      <c r="E1656" s="40">
        <v>1856.25</v>
      </c>
      <c r="F1656" s="36"/>
      <c r="G1656" s="36"/>
      <c r="H1656" s="9" t="s">
        <v>3582</v>
      </c>
    </row>
    <row r="1657" spans="1:8" s="39" customFormat="1" ht="15" customHeight="1" x14ac:dyDescent="0.25">
      <c r="A1657" s="77">
        <v>1648</v>
      </c>
      <c r="B1657" s="30" t="s">
        <v>3584</v>
      </c>
      <c r="C1657" s="13" t="s">
        <v>1070</v>
      </c>
      <c r="D1657" s="30" t="s">
        <v>3583</v>
      </c>
      <c r="E1657" s="40">
        <v>7427.5</v>
      </c>
      <c r="F1657" s="36"/>
      <c r="G1657" s="36"/>
      <c r="H1657" s="9" t="s">
        <v>3582</v>
      </c>
    </row>
    <row r="1658" spans="1:8" s="39" customFormat="1" ht="15" customHeight="1" x14ac:dyDescent="0.25">
      <c r="A1658" s="77">
        <v>1649</v>
      </c>
      <c r="B1658" s="30" t="s">
        <v>3607</v>
      </c>
      <c r="C1658" s="13" t="s">
        <v>1893</v>
      </c>
      <c r="D1658" s="30" t="s">
        <v>3606</v>
      </c>
      <c r="E1658" s="40">
        <v>235455.6</v>
      </c>
      <c r="F1658" s="36"/>
      <c r="G1658" s="36"/>
      <c r="H1658" s="9" t="s">
        <v>3582</v>
      </c>
    </row>
    <row r="1659" spans="1:8" s="39" customFormat="1" ht="15" customHeight="1" x14ac:dyDescent="0.25">
      <c r="A1659" s="51">
        <v>1650</v>
      </c>
      <c r="B1659" s="30" t="s">
        <v>3902</v>
      </c>
      <c r="C1659" s="13" t="s">
        <v>1070</v>
      </c>
      <c r="D1659" s="30" t="s">
        <v>3903</v>
      </c>
      <c r="E1659" s="40">
        <v>3953</v>
      </c>
      <c r="F1659" s="36"/>
      <c r="G1659" s="36"/>
      <c r="H1659" s="9" t="s">
        <v>3582</v>
      </c>
    </row>
    <row r="1660" spans="1:8" s="39" customFormat="1" ht="15" customHeight="1" x14ac:dyDescent="0.25">
      <c r="A1660" s="77">
        <v>1651</v>
      </c>
      <c r="B1660" s="30" t="s">
        <v>1495</v>
      </c>
      <c r="C1660" s="13" t="s">
        <v>1070</v>
      </c>
      <c r="D1660" s="30" t="s">
        <v>3591</v>
      </c>
      <c r="E1660" s="40">
        <v>1536</v>
      </c>
      <c r="F1660" s="36">
        <v>1593</v>
      </c>
      <c r="G1660" s="36"/>
      <c r="H1660" s="9" t="s">
        <v>3582</v>
      </c>
    </row>
    <row r="1661" spans="1:8" s="39" customFormat="1" ht="15" customHeight="1" x14ac:dyDescent="0.25">
      <c r="A1661" s="51">
        <v>1652</v>
      </c>
      <c r="B1661" s="30" t="s">
        <v>3592</v>
      </c>
      <c r="C1661" s="13" t="s">
        <v>1070</v>
      </c>
      <c r="D1661" s="30" t="s">
        <v>3591</v>
      </c>
      <c r="E1661" s="40">
        <v>768</v>
      </c>
      <c r="F1661" s="36">
        <v>797</v>
      </c>
      <c r="G1661" s="36"/>
      <c r="H1661" s="9" t="s">
        <v>3582</v>
      </c>
    </row>
    <row r="1662" spans="1:8" s="39" customFormat="1" ht="15" customHeight="1" x14ac:dyDescent="0.25">
      <c r="A1662" s="77">
        <v>1653</v>
      </c>
      <c r="B1662" s="30" t="s">
        <v>3600</v>
      </c>
      <c r="C1662" s="13" t="s">
        <v>1070</v>
      </c>
      <c r="D1662" s="30" t="s">
        <v>3597</v>
      </c>
      <c r="E1662" s="40">
        <v>7248.15</v>
      </c>
      <c r="F1662" s="36"/>
      <c r="G1662" s="36"/>
      <c r="H1662" s="9" t="s">
        <v>3582</v>
      </c>
    </row>
    <row r="1663" spans="1:8" s="39" customFormat="1" ht="15" customHeight="1" x14ac:dyDescent="0.25">
      <c r="A1663" s="77">
        <v>1654</v>
      </c>
      <c r="B1663" s="30" t="s">
        <v>3603</v>
      </c>
      <c r="C1663" s="13" t="s">
        <v>1070</v>
      </c>
      <c r="D1663" s="30" t="s">
        <v>3601</v>
      </c>
      <c r="E1663" s="40">
        <v>1480</v>
      </c>
      <c r="F1663" s="36">
        <v>1536</v>
      </c>
      <c r="G1663" s="36"/>
      <c r="H1663" s="9" t="s">
        <v>3582</v>
      </c>
    </row>
    <row r="1664" spans="1:8" s="39" customFormat="1" ht="15" customHeight="1" x14ac:dyDescent="0.25">
      <c r="A1664" s="77">
        <v>1655</v>
      </c>
      <c r="B1664" s="30" t="s">
        <v>3599</v>
      </c>
      <c r="C1664" s="13" t="s">
        <v>1070</v>
      </c>
      <c r="D1664" s="30" t="s">
        <v>3597</v>
      </c>
      <c r="E1664" s="40">
        <v>8666.4</v>
      </c>
      <c r="F1664" s="36"/>
      <c r="G1664" s="36"/>
      <c r="H1664" s="9" t="s">
        <v>3582</v>
      </c>
    </row>
    <row r="1665" spans="1:9" s="39" customFormat="1" ht="15" customHeight="1" x14ac:dyDescent="0.25">
      <c r="A1665" s="51">
        <v>1656</v>
      </c>
      <c r="B1665" s="30" t="s">
        <v>3598</v>
      </c>
      <c r="C1665" s="13" t="s">
        <v>1070</v>
      </c>
      <c r="D1665" s="30" t="s">
        <v>3597</v>
      </c>
      <c r="E1665" s="40">
        <v>8151.2999999999993</v>
      </c>
      <c r="F1665" s="36"/>
      <c r="G1665" s="36"/>
      <c r="H1665" s="9" t="s">
        <v>3582</v>
      </c>
    </row>
    <row r="1666" spans="1:9" s="39" customFormat="1" ht="15" customHeight="1" x14ac:dyDescent="0.25">
      <c r="A1666" s="77">
        <v>1657</v>
      </c>
      <c r="B1666" s="30" t="s">
        <v>3602</v>
      </c>
      <c r="C1666" s="13" t="s">
        <v>1070</v>
      </c>
      <c r="D1666" s="30" t="s">
        <v>3601</v>
      </c>
      <c r="E1666" s="40">
        <v>999</v>
      </c>
      <c r="F1666" s="36"/>
      <c r="G1666" s="36"/>
      <c r="H1666" s="9" t="s">
        <v>3582</v>
      </c>
    </row>
    <row r="1667" spans="1:9" s="39" customFormat="1" ht="15" customHeight="1" x14ac:dyDescent="0.25">
      <c r="A1667" s="51">
        <v>1658</v>
      </c>
      <c r="B1667" s="30" t="s">
        <v>3594</v>
      </c>
      <c r="C1667" s="13" t="s">
        <v>1070</v>
      </c>
      <c r="D1667" s="30" t="s">
        <v>3593</v>
      </c>
      <c r="E1667" s="40">
        <v>2532.34</v>
      </c>
      <c r="F1667" s="36"/>
      <c r="G1667" s="36"/>
      <c r="H1667" s="9" t="s">
        <v>3582</v>
      </c>
    </row>
    <row r="1668" spans="1:9" s="39" customFormat="1" ht="15" customHeight="1" x14ac:dyDescent="0.25">
      <c r="A1668" s="77">
        <v>1659</v>
      </c>
      <c r="B1668" s="30" t="s">
        <v>3590</v>
      </c>
      <c r="C1668" s="13" t="s">
        <v>1430</v>
      </c>
      <c r="D1668" s="30" t="s">
        <v>3589</v>
      </c>
      <c r="E1668" s="40">
        <v>17250</v>
      </c>
      <c r="F1668" s="36"/>
      <c r="G1668" s="36"/>
      <c r="H1668" s="9" t="s">
        <v>3582</v>
      </c>
    </row>
    <row r="1669" spans="1:9" s="39" customFormat="1" ht="15" customHeight="1" x14ac:dyDescent="0.25">
      <c r="A1669" s="77">
        <v>1660</v>
      </c>
      <c r="B1669" s="30" t="s">
        <v>3605</v>
      </c>
      <c r="C1669" s="13" t="s">
        <v>1070</v>
      </c>
      <c r="D1669" s="30" t="s">
        <v>3604</v>
      </c>
      <c r="E1669" s="40">
        <v>7425.6</v>
      </c>
      <c r="F1669" s="36"/>
      <c r="G1669" s="36"/>
      <c r="H1669" s="9" t="s">
        <v>3582</v>
      </c>
    </row>
    <row r="1670" spans="1:9" s="39" customFormat="1" ht="15" customHeight="1" x14ac:dyDescent="0.25">
      <c r="A1670" s="77">
        <v>1661</v>
      </c>
      <c r="B1670" s="30" t="s">
        <v>3611</v>
      </c>
      <c r="C1670" s="13" t="s">
        <v>1430</v>
      </c>
      <c r="D1670" s="30" t="s">
        <v>3610</v>
      </c>
      <c r="E1670" s="40">
        <v>6250</v>
      </c>
      <c r="F1670" s="36"/>
      <c r="G1670" s="36"/>
      <c r="H1670" s="9" t="s">
        <v>3582</v>
      </c>
    </row>
    <row r="1671" spans="1:9" s="39" customFormat="1" ht="15" customHeight="1" x14ac:dyDescent="0.25">
      <c r="A1671" s="51">
        <v>1662</v>
      </c>
      <c r="B1671" s="86" t="s">
        <v>1562</v>
      </c>
      <c r="C1671" s="13" t="s">
        <v>1070</v>
      </c>
      <c r="D1671" s="30" t="s">
        <v>3907</v>
      </c>
      <c r="E1671" s="40">
        <v>5310</v>
      </c>
      <c r="F1671" s="36"/>
      <c r="G1671" s="36"/>
      <c r="H1671" s="9" t="s">
        <v>3582</v>
      </c>
    </row>
    <row r="1672" spans="1:9" s="39" customFormat="1" ht="15" customHeight="1" x14ac:dyDescent="0.25">
      <c r="A1672" s="77">
        <v>1663</v>
      </c>
      <c r="B1672" s="30" t="s">
        <v>3586</v>
      </c>
      <c r="C1672" s="13" t="s">
        <v>1070</v>
      </c>
      <c r="D1672" s="30" t="s">
        <v>3585</v>
      </c>
      <c r="E1672" s="40">
        <v>257.28000000000003</v>
      </c>
      <c r="F1672" s="36"/>
      <c r="G1672" s="36"/>
      <c r="H1672" s="9" t="s">
        <v>3582</v>
      </c>
    </row>
    <row r="1673" spans="1:9" s="39" customFormat="1" ht="15" customHeight="1" x14ac:dyDescent="0.25">
      <c r="A1673" s="51">
        <v>1664</v>
      </c>
      <c r="B1673" s="30" t="s">
        <v>3743</v>
      </c>
      <c r="C1673" s="6" t="s">
        <v>2857</v>
      </c>
      <c r="D1673" s="30" t="s">
        <v>3939</v>
      </c>
      <c r="E1673" s="41">
        <v>19347</v>
      </c>
      <c r="F1673" s="36">
        <v>15053</v>
      </c>
      <c r="G1673" s="36"/>
      <c r="H1673" s="9" t="s">
        <v>3745</v>
      </c>
    </row>
    <row r="1674" spans="1:9" s="39" customFormat="1" ht="35.25" customHeight="1" x14ac:dyDescent="0.25">
      <c r="A1674" s="77">
        <v>1665</v>
      </c>
      <c r="B1674" s="30" t="s">
        <v>3746</v>
      </c>
      <c r="C1674" s="6" t="s">
        <v>2857</v>
      </c>
      <c r="D1674" s="30" t="s">
        <v>3744</v>
      </c>
      <c r="E1674" s="22">
        <v>14510</v>
      </c>
      <c r="F1674" s="36">
        <v>20071</v>
      </c>
      <c r="G1674" s="36"/>
      <c r="H1674" s="9" t="s">
        <v>3745</v>
      </c>
    </row>
    <row r="1675" spans="1:9" s="39" customFormat="1" ht="35.25" customHeight="1" x14ac:dyDescent="0.25">
      <c r="A1675" s="77">
        <v>1666</v>
      </c>
      <c r="B1675" s="30" t="s">
        <v>3918</v>
      </c>
      <c r="C1675" s="6" t="s">
        <v>1070</v>
      </c>
      <c r="D1675" s="30" t="s">
        <v>3919</v>
      </c>
      <c r="E1675" s="22">
        <v>904</v>
      </c>
      <c r="F1675" s="36"/>
      <c r="G1675" s="36"/>
      <c r="H1675" s="9" t="s">
        <v>589</v>
      </c>
    </row>
    <row r="1676" spans="1:9" s="39" customFormat="1" ht="41.25" customHeight="1" x14ac:dyDescent="0.25">
      <c r="A1676" s="77">
        <v>1667</v>
      </c>
      <c r="B1676" s="6" t="s">
        <v>3872</v>
      </c>
      <c r="C1676" s="6" t="s">
        <v>1070</v>
      </c>
      <c r="D1676" s="6" t="s">
        <v>1533</v>
      </c>
      <c r="E1676" s="25">
        <v>360</v>
      </c>
      <c r="F1676" s="35">
        <v>450</v>
      </c>
      <c r="G1676" s="35"/>
      <c r="H1676" s="5" t="s">
        <v>589</v>
      </c>
    </row>
    <row r="1677" spans="1:9" s="39" customFormat="1" ht="41.25" customHeight="1" x14ac:dyDescent="0.25">
      <c r="A1677" s="51">
        <v>1668</v>
      </c>
      <c r="B1677" s="16" t="s">
        <v>6</v>
      </c>
      <c r="C1677" s="16" t="s">
        <v>7</v>
      </c>
      <c r="D1677" s="16" t="s">
        <v>8</v>
      </c>
      <c r="E1677" s="43">
        <v>11600</v>
      </c>
      <c r="F1677" s="35"/>
      <c r="G1677" s="35"/>
      <c r="H1677" s="5" t="s">
        <v>589</v>
      </c>
    </row>
    <row r="1678" spans="1:9" s="39" customFormat="1" ht="15" customHeight="1" x14ac:dyDescent="0.25">
      <c r="A1678" s="77">
        <v>1669</v>
      </c>
      <c r="B1678" s="16" t="s">
        <v>0</v>
      </c>
      <c r="C1678" s="16" t="s">
        <v>1</v>
      </c>
      <c r="D1678" s="16" t="s">
        <v>2</v>
      </c>
      <c r="E1678" s="29">
        <v>2584</v>
      </c>
      <c r="F1678" s="35"/>
      <c r="G1678" s="35"/>
      <c r="H1678" s="5" t="s">
        <v>589</v>
      </c>
      <c r="I1678" s="39">
        <v>5500</v>
      </c>
    </row>
    <row r="1679" spans="1:9" s="39" customFormat="1" ht="22.5" customHeight="1" x14ac:dyDescent="0.25">
      <c r="A1679" s="51">
        <v>1670</v>
      </c>
      <c r="B1679" s="16" t="s">
        <v>3</v>
      </c>
      <c r="C1679" s="16" t="s">
        <v>4</v>
      </c>
      <c r="D1679" s="16" t="s">
        <v>5</v>
      </c>
      <c r="E1679" s="29">
        <v>80</v>
      </c>
      <c r="F1679" s="35"/>
      <c r="G1679" s="35"/>
      <c r="H1679" s="5" t="s">
        <v>589</v>
      </c>
      <c r="I1679" s="39">
        <v>244</v>
      </c>
    </row>
    <row r="1680" spans="1:9" s="39" customFormat="1" ht="23.25" customHeight="1" x14ac:dyDescent="0.25">
      <c r="A1680" s="77">
        <v>1671</v>
      </c>
      <c r="B1680" s="16" t="s">
        <v>18</v>
      </c>
      <c r="C1680" s="16" t="s">
        <v>19</v>
      </c>
      <c r="D1680" s="16" t="s">
        <v>20</v>
      </c>
      <c r="E1680" s="43">
        <v>31073</v>
      </c>
      <c r="F1680" s="35"/>
      <c r="G1680" s="35"/>
      <c r="H1680" s="5" t="s">
        <v>589</v>
      </c>
    </row>
    <row r="1681" spans="1:9" s="39" customFormat="1" ht="15" customHeight="1" x14ac:dyDescent="0.25">
      <c r="A1681" s="77">
        <v>1672</v>
      </c>
      <c r="B1681" s="16" t="s">
        <v>9</v>
      </c>
      <c r="C1681" s="16" t="s">
        <v>10</v>
      </c>
      <c r="D1681" s="16" t="s">
        <v>11</v>
      </c>
      <c r="E1681" s="43">
        <v>250</v>
      </c>
      <c r="F1681" s="35"/>
      <c r="G1681" s="35"/>
      <c r="H1681" s="5" t="s">
        <v>589</v>
      </c>
    </row>
    <row r="1682" spans="1:9" s="39" customFormat="1" ht="15" customHeight="1" x14ac:dyDescent="0.25">
      <c r="A1682" s="77">
        <v>1673</v>
      </c>
      <c r="B1682" s="16" t="s">
        <v>12</v>
      </c>
      <c r="C1682" s="16" t="s">
        <v>13</v>
      </c>
      <c r="D1682" s="16" t="s">
        <v>14</v>
      </c>
      <c r="E1682" s="43">
        <v>6100</v>
      </c>
      <c r="F1682" s="35"/>
      <c r="G1682" s="35"/>
      <c r="H1682" s="5" t="s">
        <v>589</v>
      </c>
    </row>
    <row r="1683" spans="1:9" s="39" customFormat="1" ht="15" customHeight="1" x14ac:dyDescent="0.25">
      <c r="A1683" s="51">
        <v>1674</v>
      </c>
      <c r="B1683" s="16" t="s">
        <v>15</v>
      </c>
      <c r="C1683" s="16" t="s">
        <v>16</v>
      </c>
      <c r="D1683" s="16" t="s">
        <v>17</v>
      </c>
      <c r="E1683" s="43">
        <v>640</v>
      </c>
      <c r="F1683" s="35"/>
      <c r="G1683" s="35"/>
      <c r="H1683" s="5" t="s">
        <v>589</v>
      </c>
    </row>
    <row r="1684" spans="1:9" s="39" customFormat="1" ht="22.5" customHeight="1" x14ac:dyDescent="0.25">
      <c r="A1684" s="77">
        <v>1675</v>
      </c>
      <c r="B1684" s="16" t="s">
        <v>62</v>
      </c>
      <c r="C1684" s="16" t="s">
        <v>4</v>
      </c>
      <c r="D1684" s="16" t="s">
        <v>63</v>
      </c>
      <c r="E1684" s="43">
        <v>35</v>
      </c>
      <c r="F1684" s="35"/>
      <c r="G1684" s="35"/>
      <c r="H1684" s="5" t="s">
        <v>589</v>
      </c>
      <c r="I1684" s="39">
        <v>371</v>
      </c>
    </row>
    <row r="1685" spans="1:9" s="39" customFormat="1" ht="15" customHeight="1" x14ac:dyDescent="0.25">
      <c r="A1685" s="51">
        <v>1676</v>
      </c>
      <c r="B1685" s="16" t="s">
        <v>571</v>
      </c>
      <c r="C1685" s="16" t="s">
        <v>572</v>
      </c>
      <c r="D1685" s="16" t="s">
        <v>573</v>
      </c>
      <c r="E1685" s="29">
        <v>3200</v>
      </c>
      <c r="F1685" s="35"/>
      <c r="G1685" s="35"/>
      <c r="H1685" s="5" t="s">
        <v>589</v>
      </c>
      <c r="I1685" s="39">
        <v>600</v>
      </c>
    </row>
    <row r="1686" spans="1:9" s="39" customFormat="1" ht="22.5" customHeight="1" x14ac:dyDescent="0.25">
      <c r="A1686" s="77">
        <v>1677</v>
      </c>
      <c r="B1686" s="16" t="s">
        <v>571</v>
      </c>
      <c r="C1686" s="16" t="s">
        <v>574</v>
      </c>
      <c r="D1686" s="16" t="s">
        <v>575</v>
      </c>
      <c r="E1686" s="29">
        <v>3200</v>
      </c>
      <c r="F1686" s="35"/>
      <c r="G1686" s="35"/>
      <c r="H1686" s="5" t="s">
        <v>589</v>
      </c>
      <c r="I1686" s="39">
        <v>600</v>
      </c>
    </row>
    <row r="1687" spans="1:9" s="39" customFormat="1" ht="15" customHeight="1" x14ac:dyDescent="0.25">
      <c r="A1687" s="77">
        <v>1678</v>
      </c>
      <c r="B1687" s="16" t="s">
        <v>571</v>
      </c>
      <c r="C1687" s="16" t="s">
        <v>572</v>
      </c>
      <c r="D1687" s="16" t="s">
        <v>575</v>
      </c>
      <c r="E1687" s="29">
        <v>3200</v>
      </c>
      <c r="F1687" s="35"/>
      <c r="G1687" s="35"/>
      <c r="H1687" s="5" t="s">
        <v>589</v>
      </c>
      <c r="I1687" s="39">
        <v>600</v>
      </c>
    </row>
    <row r="1688" spans="1:9" s="39" customFormat="1" ht="15" customHeight="1" x14ac:dyDescent="0.25">
      <c r="A1688" s="77">
        <v>1679</v>
      </c>
      <c r="B1688" s="16" t="s">
        <v>21</v>
      </c>
      <c r="C1688" s="16" t="s">
        <v>22</v>
      </c>
      <c r="D1688" s="16" t="s">
        <v>23</v>
      </c>
      <c r="E1688" s="43">
        <v>9200</v>
      </c>
      <c r="F1688" s="35"/>
      <c r="G1688" s="35"/>
      <c r="H1688" s="5" t="s">
        <v>589</v>
      </c>
    </row>
    <row r="1689" spans="1:9" s="39" customFormat="1" ht="15" customHeight="1" x14ac:dyDescent="0.25">
      <c r="A1689" s="51">
        <v>1680</v>
      </c>
      <c r="B1689" s="16" t="s">
        <v>40</v>
      </c>
      <c r="C1689" s="16" t="s">
        <v>41</v>
      </c>
      <c r="D1689" s="16" t="s">
        <v>42</v>
      </c>
      <c r="E1689" s="43">
        <v>5400</v>
      </c>
      <c r="F1689" s="35"/>
      <c r="G1689" s="35"/>
      <c r="H1689" s="5" t="s">
        <v>589</v>
      </c>
    </row>
    <row r="1690" spans="1:9" s="39" customFormat="1" ht="15" customHeight="1" x14ac:dyDescent="0.25">
      <c r="A1690" s="77">
        <v>1681</v>
      </c>
      <c r="B1690" s="16" t="s">
        <v>37</v>
      </c>
      <c r="C1690" s="16" t="s">
        <v>38</v>
      </c>
      <c r="D1690" s="16" t="s">
        <v>39</v>
      </c>
      <c r="E1690" s="29">
        <v>776</v>
      </c>
      <c r="F1690" s="35"/>
      <c r="G1690" s="35"/>
      <c r="H1690" s="5" t="s">
        <v>589</v>
      </c>
      <c r="I1690" s="39">
        <v>821</v>
      </c>
    </row>
    <row r="1691" spans="1:9" s="39" customFormat="1" ht="15" customHeight="1" x14ac:dyDescent="0.25">
      <c r="A1691" s="51">
        <v>1682</v>
      </c>
      <c r="B1691" s="6" t="s">
        <v>625</v>
      </c>
      <c r="C1691" s="20" t="s">
        <v>626</v>
      </c>
      <c r="D1691" s="6" t="s">
        <v>625</v>
      </c>
      <c r="E1691" s="25">
        <v>668</v>
      </c>
      <c r="F1691" s="35"/>
      <c r="G1691" s="35"/>
      <c r="H1691" s="5" t="s">
        <v>589</v>
      </c>
    </row>
    <row r="1692" spans="1:9" s="39" customFormat="1" ht="15" customHeight="1" x14ac:dyDescent="0.25">
      <c r="A1692" s="77">
        <v>1683</v>
      </c>
      <c r="B1692" s="16" t="s">
        <v>58</v>
      </c>
      <c r="C1692" s="16" t="s">
        <v>59</v>
      </c>
      <c r="D1692" s="16" t="s">
        <v>60</v>
      </c>
      <c r="E1692" s="43">
        <v>10500</v>
      </c>
      <c r="F1692" s="35"/>
      <c r="G1692" s="35"/>
      <c r="H1692" s="5" t="s">
        <v>589</v>
      </c>
    </row>
    <row r="1693" spans="1:9" s="39" customFormat="1" ht="15" customHeight="1" x14ac:dyDescent="0.25">
      <c r="A1693" s="77">
        <v>1684</v>
      </c>
      <c r="B1693" s="16" t="s">
        <v>58</v>
      </c>
      <c r="C1693" s="16" t="s">
        <v>61</v>
      </c>
      <c r="D1693" s="16" t="s">
        <v>60</v>
      </c>
      <c r="E1693" s="43">
        <v>7100</v>
      </c>
      <c r="F1693" s="35"/>
      <c r="G1693" s="35"/>
      <c r="H1693" s="5" t="s">
        <v>589</v>
      </c>
    </row>
    <row r="1694" spans="1:9" s="39" customFormat="1" ht="15" customHeight="1" x14ac:dyDescent="0.25">
      <c r="A1694" s="77">
        <v>1685</v>
      </c>
      <c r="B1694" s="16" t="s">
        <v>289</v>
      </c>
      <c r="C1694" s="16" t="s">
        <v>59</v>
      </c>
      <c r="D1694" s="16" t="s">
        <v>290</v>
      </c>
      <c r="E1694" s="29">
        <v>7000</v>
      </c>
      <c r="F1694" s="35"/>
      <c r="G1694" s="35"/>
      <c r="H1694" s="5" t="s">
        <v>589</v>
      </c>
    </row>
    <row r="1695" spans="1:9" s="39" customFormat="1" ht="15" customHeight="1" x14ac:dyDescent="0.25">
      <c r="A1695" s="51">
        <v>1686</v>
      </c>
      <c r="B1695" s="16" t="s">
        <v>43</v>
      </c>
      <c r="C1695" s="16" t="s">
        <v>19</v>
      </c>
      <c r="D1695" s="16" t="s">
        <v>44</v>
      </c>
      <c r="E1695" s="43">
        <v>4600</v>
      </c>
      <c r="F1695" s="35"/>
      <c r="G1695" s="35"/>
      <c r="H1695" s="5" t="s">
        <v>589</v>
      </c>
    </row>
    <row r="1696" spans="1:9" s="39" customFormat="1" ht="15" customHeight="1" x14ac:dyDescent="0.25">
      <c r="A1696" s="77">
        <v>1687</v>
      </c>
      <c r="B1696" s="16" t="s">
        <v>45</v>
      </c>
      <c r="C1696" s="16" t="s">
        <v>19</v>
      </c>
      <c r="D1696" s="16" t="s">
        <v>46</v>
      </c>
      <c r="E1696" s="43">
        <v>7900</v>
      </c>
      <c r="F1696" s="35"/>
      <c r="G1696" s="35"/>
      <c r="H1696" s="5" t="s">
        <v>589</v>
      </c>
    </row>
    <row r="1697" spans="1:9" s="39" customFormat="1" ht="15" customHeight="1" x14ac:dyDescent="0.25">
      <c r="A1697" s="51">
        <v>1688</v>
      </c>
      <c r="B1697" s="6" t="s">
        <v>635</v>
      </c>
      <c r="C1697" s="20" t="s">
        <v>636</v>
      </c>
      <c r="D1697" s="6" t="s">
        <v>3781</v>
      </c>
      <c r="E1697" s="25">
        <v>89</v>
      </c>
      <c r="F1697" s="35"/>
      <c r="G1697" s="35"/>
      <c r="H1697" s="5" t="s">
        <v>589</v>
      </c>
      <c r="I1697" s="39">
        <v>197</v>
      </c>
    </row>
    <row r="1698" spans="1:9" s="39" customFormat="1" ht="15" customHeight="1" x14ac:dyDescent="0.25">
      <c r="A1698" s="77">
        <v>1689</v>
      </c>
      <c r="B1698" s="16" t="s">
        <v>47</v>
      </c>
      <c r="C1698" s="16" t="s">
        <v>16</v>
      </c>
      <c r="D1698" s="16" t="s">
        <v>48</v>
      </c>
      <c r="E1698" s="29">
        <v>159</v>
      </c>
      <c r="F1698" s="35"/>
      <c r="G1698" s="35"/>
      <c r="H1698" s="5" t="s">
        <v>589</v>
      </c>
      <c r="I1698" s="39">
        <v>239</v>
      </c>
    </row>
    <row r="1699" spans="1:9" s="39" customFormat="1" ht="15" customHeight="1" x14ac:dyDescent="0.25">
      <c r="A1699" s="77">
        <v>1690</v>
      </c>
      <c r="B1699" s="16" t="s">
        <v>49</v>
      </c>
      <c r="C1699" s="16" t="s">
        <v>16</v>
      </c>
      <c r="D1699" s="16" t="s">
        <v>50</v>
      </c>
      <c r="E1699" s="29">
        <v>106</v>
      </c>
      <c r="F1699" s="35"/>
      <c r="G1699" s="35"/>
      <c r="H1699" s="5" t="s">
        <v>589</v>
      </c>
      <c r="I1699" s="39">
        <v>200</v>
      </c>
    </row>
    <row r="1700" spans="1:9" s="39" customFormat="1" ht="15" customHeight="1" x14ac:dyDescent="0.25">
      <c r="A1700" s="77">
        <v>1691</v>
      </c>
      <c r="B1700" s="16" t="s">
        <v>51</v>
      </c>
      <c r="C1700" s="16" t="s">
        <v>52</v>
      </c>
      <c r="D1700" s="16" t="s">
        <v>53</v>
      </c>
      <c r="E1700" s="43">
        <v>8100</v>
      </c>
      <c r="F1700" s="35"/>
      <c r="G1700" s="35"/>
      <c r="H1700" s="5" t="s">
        <v>589</v>
      </c>
    </row>
    <row r="1701" spans="1:9" s="39" customFormat="1" ht="15" customHeight="1" x14ac:dyDescent="0.25">
      <c r="A1701" s="51">
        <v>1692</v>
      </c>
      <c r="B1701" s="16" t="s">
        <v>51</v>
      </c>
      <c r="C1701" s="16" t="s">
        <v>54</v>
      </c>
      <c r="D1701" s="16" t="s">
        <v>53</v>
      </c>
      <c r="E1701" s="43">
        <v>2400</v>
      </c>
      <c r="F1701" s="35"/>
      <c r="G1701" s="35"/>
      <c r="H1701" s="5" t="s">
        <v>589</v>
      </c>
    </row>
    <row r="1702" spans="1:9" s="39" customFormat="1" ht="15" customHeight="1" x14ac:dyDescent="0.25">
      <c r="A1702" s="77">
        <v>1693</v>
      </c>
      <c r="B1702" s="16" t="s">
        <v>55</v>
      </c>
      <c r="C1702" s="16" t="s">
        <v>56</v>
      </c>
      <c r="D1702" s="16" t="s">
        <v>57</v>
      </c>
      <c r="E1702" s="43">
        <v>290</v>
      </c>
      <c r="F1702" s="35"/>
      <c r="G1702" s="35"/>
      <c r="H1702" s="5" t="s">
        <v>589</v>
      </c>
    </row>
    <row r="1703" spans="1:9" s="39" customFormat="1" ht="15" customHeight="1" x14ac:dyDescent="0.25">
      <c r="A1703" s="51">
        <v>1694</v>
      </c>
      <c r="B1703" s="20" t="s">
        <v>3813</v>
      </c>
      <c r="C1703" s="20" t="s">
        <v>1070</v>
      </c>
      <c r="D1703" s="20" t="s">
        <v>3814</v>
      </c>
      <c r="E1703" s="25">
        <v>323</v>
      </c>
      <c r="F1703" s="35"/>
      <c r="G1703" s="35"/>
      <c r="H1703" s="19" t="s">
        <v>589</v>
      </c>
    </row>
    <row r="1704" spans="1:9" s="39" customFormat="1" ht="15" customHeight="1" x14ac:dyDescent="0.25">
      <c r="A1704" s="77">
        <v>1695</v>
      </c>
      <c r="B1704" s="16" t="s">
        <v>576</v>
      </c>
      <c r="C1704" s="16" t="s">
        <v>137</v>
      </c>
      <c r="D1704" s="16" t="s">
        <v>577</v>
      </c>
      <c r="E1704" s="29">
        <v>6843</v>
      </c>
      <c r="F1704" s="35"/>
      <c r="G1704" s="35"/>
      <c r="H1704" s="5" t="s">
        <v>589</v>
      </c>
    </row>
    <row r="1705" spans="1:9" s="39" customFormat="1" ht="15" customHeight="1" x14ac:dyDescent="0.25">
      <c r="A1705" s="77">
        <v>1696</v>
      </c>
      <c r="B1705" s="16" t="s">
        <v>568</v>
      </c>
      <c r="C1705" s="16" t="s">
        <v>569</v>
      </c>
      <c r="D1705" s="16" t="s">
        <v>570</v>
      </c>
      <c r="E1705" s="43">
        <v>18000</v>
      </c>
      <c r="F1705" s="35"/>
      <c r="G1705" s="35"/>
      <c r="H1705" s="5" t="s">
        <v>589</v>
      </c>
    </row>
    <row r="1706" spans="1:9" s="39" customFormat="1" ht="15" customHeight="1" x14ac:dyDescent="0.25">
      <c r="A1706" s="77">
        <v>1697</v>
      </c>
      <c r="B1706" s="16" t="s">
        <v>3808</v>
      </c>
      <c r="C1706" s="16" t="s">
        <v>65</v>
      </c>
      <c r="D1706" s="16" t="s">
        <v>3809</v>
      </c>
      <c r="E1706" s="29">
        <v>485</v>
      </c>
      <c r="F1706" s="35"/>
      <c r="G1706" s="35"/>
      <c r="H1706" s="5" t="s">
        <v>589</v>
      </c>
      <c r="I1706" s="39">
        <v>759</v>
      </c>
    </row>
    <row r="1707" spans="1:9" s="39" customFormat="1" ht="15" customHeight="1" x14ac:dyDescent="0.25">
      <c r="A1707" s="51">
        <v>1698</v>
      </c>
      <c r="B1707" s="16" t="s">
        <v>64</v>
      </c>
      <c r="C1707" s="16" t="s">
        <v>65</v>
      </c>
      <c r="D1707" s="16" t="s">
        <v>66</v>
      </c>
      <c r="E1707" s="29">
        <v>741</v>
      </c>
      <c r="F1707" s="35"/>
      <c r="G1707" s="35"/>
      <c r="H1707" s="5" t="s">
        <v>589</v>
      </c>
      <c r="I1707" s="39">
        <v>824</v>
      </c>
    </row>
    <row r="1708" spans="1:9" s="39" customFormat="1" ht="15" customHeight="1" x14ac:dyDescent="0.25">
      <c r="A1708" s="77">
        <v>1699</v>
      </c>
      <c r="B1708" s="30" t="s">
        <v>3764</v>
      </c>
      <c r="C1708" s="6" t="s">
        <v>1091</v>
      </c>
      <c r="D1708" s="30" t="s">
        <v>3764</v>
      </c>
      <c r="E1708" s="22">
        <v>377</v>
      </c>
      <c r="F1708" s="36"/>
      <c r="G1708" s="36"/>
      <c r="H1708" s="9" t="s">
        <v>589</v>
      </c>
      <c r="I1708" s="39">
        <v>759</v>
      </c>
    </row>
    <row r="1709" spans="1:9" s="39" customFormat="1" ht="15" customHeight="1" x14ac:dyDescent="0.25">
      <c r="A1709" s="51">
        <v>1700</v>
      </c>
      <c r="B1709" s="16" t="s">
        <v>67</v>
      </c>
      <c r="C1709" s="16" t="s">
        <v>68</v>
      </c>
      <c r="D1709" s="16" t="s">
        <v>69</v>
      </c>
      <c r="E1709" s="29">
        <v>6981</v>
      </c>
      <c r="F1709" s="35"/>
      <c r="G1709" s="35"/>
      <c r="H1709" s="5" t="s">
        <v>589</v>
      </c>
    </row>
    <row r="1710" spans="1:9" s="39" customFormat="1" ht="15" customHeight="1" x14ac:dyDescent="0.25">
      <c r="A1710" s="77">
        <v>1701</v>
      </c>
      <c r="B1710" s="16" t="s">
        <v>70</v>
      </c>
      <c r="C1710" s="16" t="s">
        <v>71</v>
      </c>
      <c r="D1710" s="16" t="s">
        <v>72</v>
      </c>
      <c r="E1710" s="43">
        <v>1690</v>
      </c>
      <c r="F1710" s="35"/>
      <c r="G1710" s="35"/>
      <c r="H1710" s="5" t="s">
        <v>589</v>
      </c>
    </row>
    <row r="1711" spans="1:9" s="39" customFormat="1" ht="22.5" customHeight="1" x14ac:dyDescent="0.25">
      <c r="A1711" s="77">
        <v>1702</v>
      </c>
      <c r="B1711" s="16" t="s">
        <v>73</v>
      </c>
      <c r="C1711" s="16" t="s">
        <v>74</v>
      </c>
      <c r="D1711" s="16" t="s">
        <v>75</v>
      </c>
      <c r="E1711" s="43">
        <v>27000</v>
      </c>
      <c r="F1711" s="35"/>
      <c r="G1711" s="35"/>
      <c r="H1711" s="5" t="s">
        <v>589</v>
      </c>
    </row>
    <row r="1712" spans="1:9" s="39" customFormat="1" ht="22.5" customHeight="1" x14ac:dyDescent="0.25">
      <c r="A1712" s="77">
        <v>1703</v>
      </c>
      <c r="B1712" s="16" t="s">
        <v>76</v>
      </c>
      <c r="C1712" s="16" t="s">
        <v>74</v>
      </c>
      <c r="D1712" s="16" t="s">
        <v>77</v>
      </c>
      <c r="E1712" s="43">
        <v>17000</v>
      </c>
      <c r="F1712" s="35"/>
      <c r="G1712" s="35"/>
      <c r="H1712" s="5" t="s">
        <v>589</v>
      </c>
    </row>
    <row r="1713" spans="1:9" s="39" customFormat="1" ht="24.75" customHeight="1" x14ac:dyDescent="0.25">
      <c r="A1713" s="51">
        <v>1704</v>
      </c>
      <c r="B1713" s="6" t="s">
        <v>658</v>
      </c>
      <c r="C1713" s="20" t="s">
        <v>659</v>
      </c>
      <c r="D1713" s="6" t="s">
        <v>3810</v>
      </c>
      <c r="E1713" s="25">
        <v>329</v>
      </c>
      <c r="F1713" s="35"/>
      <c r="G1713" s="35"/>
      <c r="H1713" s="5" t="s">
        <v>589</v>
      </c>
      <c r="I1713" s="39">
        <v>1371</v>
      </c>
    </row>
    <row r="1714" spans="1:9" s="39" customFormat="1" ht="24.75" customHeight="1" x14ac:dyDescent="0.25">
      <c r="A1714" s="77">
        <v>1705</v>
      </c>
      <c r="B1714" s="16" t="s">
        <v>78</v>
      </c>
      <c r="C1714" s="16" t="s">
        <v>79</v>
      </c>
      <c r="D1714" s="16" t="s">
        <v>80</v>
      </c>
      <c r="E1714" s="43">
        <v>2650</v>
      </c>
      <c r="F1714" s="35"/>
      <c r="G1714" s="35"/>
      <c r="H1714" s="5" t="s">
        <v>589</v>
      </c>
    </row>
    <row r="1715" spans="1:9" s="39" customFormat="1" ht="24.75" customHeight="1" x14ac:dyDescent="0.25">
      <c r="A1715" s="51">
        <v>1706</v>
      </c>
      <c r="B1715" s="16" t="s">
        <v>78</v>
      </c>
      <c r="C1715" s="16" t="s">
        <v>81</v>
      </c>
      <c r="D1715" s="16" t="s">
        <v>80</v>
      </c>
      <c r="E1715" s="43">
        <v>3280</v>
      </c>
      <c r="F1715" s="35"/>
      <c r="G1715" s="35"/>
      <c r="H1715" s="5" t="s">
        <v>589</v>
      </c>
    </row>
    <row r="1716" spans="1:9" s="39" customFormat="1" ht="24.75" customHeight="1" x14ac:dyDescent="0.25">
      <c r="A1716" s="77">
        <v>1707</v>
      </c>
      <c r="B1716" s="16" t="s">
        <v>82</v>
      </c>
      <c r="C1716" s="16" t="s">
        <v>81</v>
      </c>
      <c r="D1716" s="16" t="s">
        <v>83</v>
      </c>
      <c r="E1716" s="43">
        <v>3250</v>
      </c>
      <c r="F1716" s="35"/>
      <c r="G1716" s="35"/>
      <c r="H1716" s="5" t="s">
        <v>589</v>
      </c>
    </row>
    <row r="1717" spans="1:9" s="39" customFormat="1" ht="24.75" customHeight="1" x14ac:dyDescent="0.25">
      <c r="A1717" s="77">
        <v>1708</v>
      </c>
      <c r="B1717" s="30" t="s">
        <v>3861</v>
      </c>
      <c r="C1717" s="20" t="s">
        <v>1091</v>
      </c>
      <c r="D1717" s="30" t="s">
        <v>3862</v>
      </c>
      <c r="E1717" s="53">
        <v>204</v>
      </c>
      <c r="F1717" s="87"/>
      <c r="G1717" s="87"/>
      <c r="H1717" s="9" t="s">
        <v>589</v>
      </c>
      <c r="I1717" s="39">
        <v>1114</v>
      </c>
    </row>
    <row r="1718" spans="1:9" s="39" customFormat="1" ht="24.75" customHeight="1" x14ac:dyDescent="0.25">
      <c r="A1718" s="77">
        <v>1709</v>
      </c>
      <c r="B1718" s="30" t="s">
        <v>1194</v>
      </c>
      <c r="C1718" s="20" t="s">
        <v>2857</v>
      </c>
      <c r="D1718" s="30" t="s">
        <v>3765</v>
      </c>
      <c r="E1718" s="53">
        <v>18752</v>
      </c>
      <c r="F1718" s="87">
        <v>31818</v>
      </c>
      <c r="G1718" s="87"/>
      <c r="H1718" s="9" t="s">
        <v>589</v>
      </c>
    </row>
    <row r="1719" spans="1:9" s="39" customFormat="1" ht="24.75" customHeight="1" x14ac:dyDescent="0.25">
      <c r="A1719" s="51">
        <v>1710</v>
      </c>
      <c r="B1719" s="16" t="s">
        <v>89</v>
      </c>
      <c r="C1719" s="16" t="s">
        <v>74</v>
      </c>
      <c r="D1719" s="16" t="s">
        <v>90</v>
      </c>
      <c r="E1719" s="29">
        <v>16701</v>
      </c>
      <c r="F1719" s="35">
        <v>17120</v>
      </c>
      <c r="G1719" s="35"/>
      <c r="H1719" s="5" t="s">
        <v>589</v>
      </c>
    </row>
    <row r="1720" spans="1:9" s="39" customFormat="1" ht="24.75" customHeight="1" x14ac:dyDescent="0.25">
      <c r="A1720" s="77">
        <v>1711</v>
      </c>
      <c r="B1720" s="16" t="s">
        <v>232</v>
      </c>
      <c r="C1720" s="16" t="s">
        <v>233</v>
      </c>
      <c r="D1720" s="16" t="s">
        <v>234</v>
      </c>
      <c r="E1720" s="29">
        <v>662</v>
      </c>
      <c r="F1720" s="35"/>
      <c r="G1720" s="35"/>
      <c r="H1720" s="5" t="s">
        <v>589</v>
      </c>
    </row>
    <row r="1721" spans="1:9" s="39" customFormat="1" ht="24.75" customHeight="1" x14ac:dyDescent="0.25">
      <c r="A1721" s="51">
        <v>1712</v>
      </c>
      <c r="B1721" s="6" t="s">
        <v>3795</v>
      </c>
      <c r="C1721" s="20" t="s">
        <v>672</v>
      </c>
      <c r="D1721" s="6" t="s">
        <v>3796</v>
      </c>
      <c r="E1721" s="25">
        <v>97</v>
      </c>
      <c r="F1721" s="35"/>
      <c r="G1721" s="35"/>
      <c r="H1721" s="5" t="s">
        <v>589</v>
      </c>
    </row>
    <row r="1722" spans="1:9" s="39" customFormat="1" ht="24.75" customHeight="1" x14ac:dyDescent="0.25">
      <c r="A1722" s="77">
        <v>1713</v>
      </c>
      <c r="B1722" s="16" t="s">
        <v>3759</v>
      </c>
      <c r="C1722" s="16" t="s">
        <v>1091</v>
      </c>
      <c r="D1722" s="16" t="s">
        <v>3760</v>
      </c>
      <c r="E1722" s="29">
        <v>343</v>
      </c>
      <c r="F1722" s="35"/>
      <c r="G1722" s="35"/>
      <c r="H1722" s="5" t="s">
        <v>589</v>
      </c>
    </row>
    <row r="1723" spans="1:9" s="39" customFormat="1" ht="24.75" customHeight="1" x14ac:dyDescent="0.25">
      <c r="A1723" s="77">
        <v>1714</v>
      </c>
      <c r="B1723" s="16" t="s">
        <v>91</v>
      </c>
      <c r="C1723" s="16" t="s">
        <v>92</v>
      </c>
      <c r="D1723" s="16" t="s">
        <v>93</v>
      </c>
      <c r="E1723" s="43">
        <v>780</v>
      </c>
      <c r="F1723" s="35"/>
      <c r="G1723" s="35"/>
      <c r="H1723" s="5" t="s">
        <v>589</v>
      </c>
      <c r="I1723" s="39">
        <v>814</v>
      </c>
    </row>
    <row r="1724" spans="1:9" s="39" customFormat="1" ht="24.75" customHeight="1" x14ac:dyDescent="0.25">
      <c r="A1724" s="77">
        <v>1715</v>
      </c>
      <c r="B1724" s="16" t="s">
        <v>91</v>
      </c>
      <c r="C1724" s="16" t="s">
        <v>94</v>
      </c>
      <c r="D1724" s="16" t="s">
        <v>93</v>
      </c>
      <c r="E1724" s="29">
        <v>780</v>
      </c>
      <c r="F1724" s="35"/>
      <c r="G1724" s="35"/>
      <c r="H1724" s="5" t="s">
        <v>589</v>
      </c>
      <c r="I1724" s="39">
        <v>814</v>
      </c>
    </row>
    <row r="1725" spans="1:9" s="39" customFormat="1" ht="24.75" customHeight="1" x14ac:dyDescent="0.25">
      <c r="A1725" s="51">
        <v>1716</v>
      </c>
      <c r="B1725" s="16" t="s">
        <v>87</v>
      </c>
      <c r="C1725" s="16" t="s">
        <v>85</v>
      </c>
      <c r="D1725" s="16" t="s">
        <v>88</v>
      </c>
      <c r="E1725" s="43">
        <v>780</v>
      </c>
      <c r="F1725" s="35"/>
      <c r="G1725" s="35"/>
      <c r="H1725" s="5" t="s">
        <v>589</v>
      </c>
    </row>
    <row r="1726" spans="1:9" s="39" customFormat="1" ht="24.75" customHeight="1" x14ac:dyDescent="0.25">
      <c r="A1726" s="77">
        <v>1717</v>
      </c>
      <c r="B1726" s="16" t="s">
        <v>84</v>
      </c>
      <c r="C1726" s="16" t="s">
        <v>85</v>
      </c>
      <c r="D1726" s="16" t="s">
        <v>86</v>
      </c>
      <c r="E1726" s="29">
        <v>811</v>
      </c>
      <c r="F1726" s="35"/>
      <c r="G1726" s="35"/>
      <c r="H1726" s="5" t="s">
        <v>589</v>
      </c>
    </row>
    <row r="1727" spans="1:9" s="39" customFormat="1" ht="15" customHeight="1" x14ac:dyDescent="0.25">
      <c r="A1727" s="51">
        <v>1718</v>
      </c>
      <c r="B1727" s="16" t="s">
        <v>98</v>
      </c>
      <c r="C1727" s="16" t="s">
        <v>96</v>
      </c>
      <c r="D1727" s="16" t="s">
        <v>99</v>
      </c>
      <c r="E1727" s="29">
        <v>22500</v>
      </c>
      <c r="F1727" s="35"/>
      <c r="G1727" s="35"/>
      <c r="H1727" s="5" t="s">
        <v>589</v>
      </c>
    </row>
    <row r="1728" spans="1:9" s="39" customFormat="1" ht="15" customHeight="1" x14ac:dyDescent="0.25">
      <c r="A1728" s="77">
        <v>1719</v>
      </c>
      <c r="B1728" s="16" t="s">
        <v>95</v>
      </c>
      <c r="C1728" s="16" t="s">
        <v>96</v>
      </c>
      <c r="D1728" s="16" t="s">
        <v>97</v>
      </c>
      <c r="E1728" s="44">
        <v>16900</v>
      </c>
      <c r="F1728" s="35"/>
      <c r="G1728" s="35"/>
      <c r="H1728" s="5" t="s">
        <v>589</v>
      </c>
    </row>
    <row r="1729" spans="1:9" s="39" customFormat="1" ht="15" customHeight="1" x14ac:dyDescent="0.25">
      <c r="A1729" s="77">
        <v>1720</v>
      </c>
      <c r="B1729" s="6" t="s">
        <v>699</v>
      </c>
      <c r="C1729" s="20" t="s">
        <v>700</v>
      </c>
      <c r="D1729" s="6" t="s">
        <v>699</v>
      </c>
      <c r="E1729" s="25">
        <v>608</v>
      </c>
      <c r="F1729" s="35"/>
      <c r="G1729" s="35"/>
      <c r="H1729" s="5" t="s">
        <v>589</v>
      </c>
    </row>
    <row r="1730" spans="1:9" s="39" customFormat="1" ht="15" customHeight="1" x14ac:dyDescent="0.25">
      <c r="A1730" s="77">
        <v>1721</v>
      </c>
      <c r="B1730" s="16" t="s">
        <v>100</v>
      </c>
      <c r="C1730" s="16" t="s">
        <v>101</v>
      </c>
      <c r="D1730" s="16" t="s">
        <v>102</v>
      </c>
      <c r="E1730" s="43">
        <v>4600</v>
      </c>
      <c r="F1730" s="35"/>
      <c r="G1730" s="35"/>
      <c r="H1730" s="5" t="s">
        <v>589</v>
      </c>
    </row>
    <row r="1731" spans="1:9" s="39" customFormat="1" ht="15" customHeight="1" x14ac:dyDescent="0.25">
      <c r="A1731" s="51">
        <v>1722</v>
      </c>
      <c r="B1731" s="16" t="s">
        <v>103</v>
      </c>
      <c r="C1731" s="16" t="s">
        <v>104</v>
      </c>
      <c r="D1731" s="16" t="s">
        <v>105</v>
      </c>
      <c r="E1731" s="43">
        <v>2500</v>
      </c>
      <c r="F1731" s="35"/>
      <c r="G1731" s="35"/>
      <c r="H1731" s="5" t="s">
        <v>589</v>
      </c>
    </row>
    <row r="1732" spans="1:9" s="39" customFormat="1" ht="15" customHeight="1" x14ac:dyDescent="0.25">
      <c r="A1732" s="77">
        <v>1723</v>
      </c>
      <c r="B1732" s="16" t="s">
        <v>106</v>
      </c>
      <c r="C1732" s="16" t="s">
        <v>107</v>
      </c>
      <c r="D1732" s="16" t="s">
        <v>108</v>
      </c>
      <c r="E1732" s="43">
        <v>680</v>
      </c>
      <c r="F1732" s="35"/>
      <c r="G1732" s="35"/>
      <c r="H1732" s="5" t="s">
        <v>589</v>
      </c>
      <c r="I1732" s="39">
        <v>1320</v>
      </c>
    </row>
    <row r="1733" spans="1:9" s="39" customFormat="1" ht="15" customHeight="1" x14ac:dyDescent="0.25">
      <c r="A1733" s="77"/>
      <c r="B1733" s="16" t="s">
        <v>3937</v>
      </c>
      <c r="C1733" s="16" t="s">
        <v>107</v>
      </c>
      <c r="D1733" s="16" t="s">
        <v>3938</v>
      </c>
      <c r="E1733" s="43">
        <v>232</v>
      </c>
      <c r="F1733" s="35"/>
      <c r="G1733" s="35"/>
      <c r="H1733" s="5" t="s">
        <v>589</v>
      </c>
      <c r="I1733" s="39">
        <v>416</v>
      </c>
    </row>
    <row r="1734" spans="1:9" s="39" customFormat="1" ht="15" customHeight="1" x14ac:dyDescent="0.25">
      <c r="A1734" s="51">
        <v>1724</v>
      </c>
      <c r="B1734" s="16" t="s">
        <v>109</v>
      </c>
      <c r="C1734" s="16" t="s">
        <v>110</v>
      </c>
      <c r="D1734" s="16" t="s">
        <v>111</v>
      </c>
      <c r="E1734" s="29">
        <v>3637</v>
      </c>
      <c r="F1734" s="35"/>
      <c r="G1734" s="35"/>
      <c r="H1734" s="5" t="s">
        <v>589</v>
      </c>
    </row>
    <row r="1735" spans="1:9" s="39" customFormat="1" ht="15" customHeight="1" x14ac:dyDescent="0.25">
      <c r="A1735" s="77">
        <v>1725</v>
      </c>
      <c r="B1735" s="16" t="s">
        <v>112</v>
      </c>
      <c r="C1735" s="16" t="s">
        <v>68</v>
      </c>
      <c r="D1735" s="16" t="s">
        <v>113</v>
      </c>
      <c r="E1735" s="43">
        <v>16820</v>
      </c>
      <c r="F1735" s="35"/>
      <c r="G1735" s="35"/>
      <c r="H1735" s="5" t="s">
        <v>589</v>
      </c>
    </row>
    <row r="1736" spans="1:9" s="39" customFormat="1" ht="15" customHeight="1" x14ac:dyDescent="0.25">
      <c r="A1736" s="77">
        <v>1726</v>
      </c>
      <c r="B1736" s="16" t="s">
        <v>114</v>
      </c>
      <c r="C1736" s="16" t="s">
        <v>65</v>
      </c>
      <c r="D1736" s="16" t="s">
        <v>115</v>
      </c>
      <c r="E1736" s="43">
        <v>390</v>
      </c>
      <c r="F1736" s="35"/>
      <c r="G1736" s="35"/>
      <c r="H1736" s="5" t="s">
        <v>589</v>
      </c>
    </row>
    <row r="1737" spans="1:9" s="39" customFormat="1" ht="15" customHeight="1" x14ac:dyDescent="0.25">
      <c r="A1737" s="77">
        <v>1727</v>
      </c>
      <c r="B1737" s="16" t="s">
        <v>116</v>
      </c>
      <c r="C1737" s="16" t="s">
        <v>16</v>
      </c>
      <c r="D1737" s="16" t="s">
        <v>117</v>
      </c>
      <c r="E1737" s="29">
        <v>718</v>
      </c>
      <c r="F1737" s="35">
        <v>745</v>
      </c>
      <c r="G1737" s="35"/>
      <c r="H1737" s="5" t="s">
        <v>589</v>
      </c>
    </row>
    <row r="1738" spans="1:9" s="39" customFormat="1" ht="15" customHeight="1" x14ac:dyDescent="0.25">
      <c r="A1738" s="51">
        <v>1728</v>
      </c>
      <c r="B1738" s="16" t="s">
        <v>118</v>
      </c>
      <c r="C1738" s="16" t="s">
        <v>101</v>
      </c>
      <c r="D1738" s="16" t="s">
        <v>119</v>
      </c>
      <c r="E1738" s="29">
        <v>326</v>
      </c>
      <c r="F1738" s="35"/>
      <c r="G1738" s="35"/>
      <c r="H1738" s="5" t="s">
        <v>589</v>
      </c>
      <c r="I1738" s="39">
        <v>776</v>
      </c>
    </row>
    <row r="1739" spans="1:9" s="39" customFormat="1" ht="15" customHeight="1" x14ac:dyDescent="0.25">
      <c r="A1739" s="77">
        <v>1729</v>
      </c>
      <c r="B1739" s="16" t="s">
        <v>120</v>
      </c>
      <c r="C1739" s="16" t="s">
        <v>65</v>
      </c>
      <c r="D1739" s="16" t="s">
        <v>121</v>
      </c>
      <c r="E1739" s="29">
        <v>2320</v>
      </c>
      <c r="F1739" s="35"/>
      <c r="G1739" s="35"/>
      <c r="H1739" s="5" t="s">
        <v>589</v>
      </c>
    </row>
    <row r="1740" spans="1:9" s="39" customFormat="1" ht="15" customHeight="1" x14ac:dyDescent="0.25">
      <c r="A1740" s="51">
        <v>1730</v>
      </c>
      <c r="B1740" s="16" t="s">
        <v>122</v>
      </c>
      <c r="C1740" s="16" t="s">
        <v>123</v>
      </c>
      <c r="D1740" s="16" t="s">
        <v>124</v>
      </c>
      <c r="E1740" s="29">
        <v>4000</v>
      </c>
      <c r="F1740" s="35"/>
      <c r="G1740" s="35"/>
      <c r="H1740" s="5" t="s">
        <v>589</v>
      </c>
    </row>
    <row r="1741" spans="1:9" s="39" customFormat="1" ht="15" customHeight="1" x14ac:dyDescent="0.25">
      <c r="A1741" s="77">
        <v>1731</v>
      </c>
      <c r="B1741" s="16" t="s">
        <v>127</v>
      </c>
      <c r="C1741" s="16" t="s">
        <v>79</v>
      </c>
      <c r="D1741" s="16" t="s">
        <v>128</v>
      </c>
      <c r="E1741" s="29">
        <v>38200</v>
      </c>
      <c r="F1741" s="35"/>
      <c r="G1741" s="35"/>
      <c r="H1741" s="5" t="s">
        <v>589</v>
      </c>
    </row>
    <row r="1742" spans="1:9" s="39" customFormat="1" ht="15" customHeight="1" x14ac:dyDescent="0.25">
      <c r="A1742" s="77">
        <v>1732</v>
      </c>
      <c r="B1742" s="16" t="s">
        <v>125</v>
      </c>
      <c r="C1742" s="16" t="s">
        <v>104</v>
      </c>
      <c r="D1742" s="16" t="s">
        <v>126</v>
      </c>
      <c r="E1742" s="29">
        <v>1500</v>
      </c>
      <c r="F1742" s="35"/>
      <c r="G1742" s="35"/>
      <c r="H1742" s="5" t="s">
        <v>589</v>
      </c>
    </row>
    <row r="1743" spans="1:9" s="39" customFormat="1" ht="15" customHeight="1" x14ac:dyDescent="0.25">
      <c r="A1743" s="77">
        <v>1733</v>
      </c>
      <c r="B1743" s="16" t="s">
        <v>129</v>
      </c>
      <c r="C1743" s="16" t="s">
        <v>123</v>
      </c>
      <c r="D1743" s="16" t="s">
        <v>130</v>
      </c>
      <c r="E1743" s="29">
        <v>8700</v>
      </c>
      <c r="F1743" s="35"/>
      <c r="G1743" s="35"/>
      <c r="H1743" s="5" t="s">
        <v>589</v>
      </c>
    </row>
    <row r="1744" spans="1:9" s="39" customFormat="1" ht="15" customHeight="1" x14ac:dyDescent="0.25">
      <c r="A1744" s="51">
        <v>1734</v>
      </c>
      <c r="B1744" s="6" t="s">
        <v>3821</v>
      </c>
      <c r="C1744" s="20" t="s">
        <v>2862</v>
      </c>
      <c r="D1744" s="6" t="s">
        <v>3822</v>
      </c>
      <c r="E1744" s="25">
        <v>5710</v>
      </c>
      <c r="F1744" s="35"/>
      <c r="G1744" s="35"/>
      <c r="H1744" s="5" t="s">
        <v>589</v>
      </c>
    </row>
    <row r="1745" spans="1:8" s="39" customFormat="1" ht="15" customHeight="1" x14ac:dyDescent="0.25">
      <c r="A1745" s="77">
        <v>1735</v>
      </c>
      <c r="B1745" s="16" t="s">
        <v>131</v>
      </c>
      <c r="C1745" s="16" t="s">
        <v>132</v>
      </c>
      <c r="D1745" s="16" t="s">
        <v>133</v>
      </c>
      <c r="E1745" s="29">
        <v>1278</v>
      </c>
      <c r="F1745" s="35">
        <v>1327</v>
      </c>
      <c r="G1745" s="35"/>
      <c r="H1745" s="5" t="s">
        <v>589</v>
      </c>
    </row>
    <row r="1746" spans="1:8" s="39" customFormat="1" ht="15" customHeight="1" x14ac:dyDescent="0.25">
      <c r="A1746" s="51">
        <v>1736</v>
      </c>
      <c r="B1746" s="16" t="s">
        <v>441</v>
      </c>
      <c r="C1746" s="16" t="s">
        <v>166</v>
      </c>
      <c r="D1746" s="16" t="s">
        <v>442</v>
      </c>
      <c r="E1746" s="43">
        <v>3400</v>
      </c>
      <c r="F1746" s="35"/>
      <c r="G1746" s="35"/>
      <c r="H1746" s="5" t="s">
        <v>589</v>
      </c>
    </row>
    <row r="1747" spans="1:8" s="39" customFormat="1" ht="15" customHeight="1" x14ac:dyDescent="0.25">
      <c r="A1747" s="77">
        <v>1737</v>
      </c>
      <c r="B1747" s="16" t="s">
        <v>441</v>
      </c>
      <c r="C1747" s="16" t="s">
        <v>443</v>
      </c>
      <c r="D1747" s="16" t="s">
        <v>442</v>
      </c>
      <c r="E1747" s="43">
        <v>3400</v>
      </c>
      <c r="F1747" s="35"/>
      <c r="G1747" s="35"/>
      <c r="H1747" s="5" t="s">
        <v>589</v>
      </c>
    </row>
    <row r="1748" spans="1:8" s="39" customFormat="1" ht="15" customHeight="1" x14ac:dyDescent="0.25">
      <c r="A1748" s="77">
        <v>1738</v>
      </c>
      <c r="B1748" s="16" t="s">
        <v>134</v>
      </c>
      <c r="C1748" s="16" t="s">
        <v>79</v>
      </c>
      <c r="D1748" s="16" t="s">
        <v>135</v>
      </c>
      <c r="E1748" s="29">
        <v>7975</v>
      </c>
      <c r="F1748" s="35"/>
      <c r="G1748" s="35"/>
      <c r="H1748" s="5" t="s">
        <v>589</v>
      </c>
    </row>
    <row r="1749" spans="1:8" s="39" customFormat="1" ht="15" customHeight="1" x14ac:dyDescent="0.25">
      <c r="A1749" s="77">
        <v>1739</v>
      </c>
      <c r="B1749" s="16" t="s">
        <v>134</v>
      </c>
      <c r="C1749" s="16" t="s">
        <v>79</v>
      </c>
      <c r="D1749" s="16" t="s">
        <v>136</v>
      </c>
      <c r="E1749" s="29">
        <v>2512</v>
      </c>
      <c r="F1749" s="35"/>
      <c r="G1749" s="35"/>
      <c r="H1749" s="5" t="s">
        <v>589</v>
      </c>
    </row>
    <row r="1750" spans="1:8" s="39" customFormat="1" ht="15" customHeight="1" x14ac:dyDescent="0.25">
      <c r="A1750" s="51">
        <v>1740</v>
      </c>
      <c r="B1750" s="16" t="s">
        <v>134</v>
      </c>
      <c r="C1750" s="16" t="s">
        <v>137</v>
      </c>
      <c r="D1750" s="16" t="s">
        <v>138</v>
      </c>
      <c r="E1750" s="29">
        <v>3059</v>
      </c>
      <c r="F1750" s="35"/>
      <c r="G1750" s="35"/>
      <c r="H1750" s="5" t="s">
        <v>589</v>
      </c>
    </row>
    <row r="1751" spans="1:8" s="39" customFormat="1" ht="15" customHeight="1" x14ac:dyDescent="0.25">
      <c r="A1751" s="77">
        <v>1741</v>
      </c>
      <c r="B1751" s="16" t="s">
        <v>139</v>
      </c>
      <c r="C1751" s="16" t="s">
        <v>140</v>
      </c>
      <c r="D1751" s="16" t="s">
        <v>141</v>
      </c>
      <c r="E1751" s="29">
        <v>203</v>
      </c>
      <c r="F1751" s="35"/>
      <c r="G1751" s="35"/>
      <c r="H1751" s="5" t="s">
        <v>589</v>
      </c>
    </row>
    <row r="1752" spans="1:8" s="39" customFormat="1" ht="15" customHeight="1" x14ac:dyDescent="0.25">
      <c r="A1752" s="51">
        <v>1742</v>
      </c>
      <c r="B1752" s="6" t="s">
        <v>3811</v>
      </c>
      <c r="C1752" s="20" t="s">
        <v>1091</v>
      </c>
      <c r="D1752" s="6" t="s">
        <v>3811</v>
      </c>
      <c r="E1752" s="25">
        <v>116</v>
      </c>
      <c r="F1752" s="35"/>
      <c r="G1752" s="35"/>
      <c r="H1752" s="5" t="s">
        <v>589</v>
      </c>
    </row>
    <row r="1753" spans="1:8" s="39" customFormat="1" ht="15" customHeight="1" x14ac:dyDescent="0.25">
      <c r="A1753" s="77">
        <v>1743</v>
      </c>
      <c r="B1753" s="16" t="s">
        <v>235</v>
      </c>
      <c r="C1753" s="16" t="s">
        <v>96</v>
      </c>
      <c r="D1753" s="16" t="s">
        <v>236</v>
      </c>
      <c r="E1753" s="29">
        <v>12600</v>
      </c>
      <c r="F1753" s="35"/>
      <c r="G1753" s="35"/>
      <c r="H1753" s="5" t="s">
        <v>589</v>
      </c>
    </row>
    <row r="1754" spans="1:8" s="39" customFormat="1" ht="15" customHeight="1" x14ac:dyDescent="0.25">
      <c r="A1754" s="77">
        <v>1744</v>
      </c>
      <c r="B1754" s="16" t="s">
        <v>165</v>
      </c>
      <c r="C1754" s="16" t="s">
        <v>166</v>
      </c>
      <c r="D1754" s="16" t="s">
        <v>167</v>
      </c>
      <c r="E1754" s="43">
        <v>3672</v>
      </c>
      <c r="F1754" s="35">
        <v>3809</v>
      </c>
      <c r="G1754" s="35"/>
      <c r="H1754" s="5" t="s">
        <v>589</v>
      </c>
    </row>
    <row r="1755" spans="1:8" s="39" customFormat="1" ht="15" customHeight="1" x14ac:dyDescent="0.25">
      <c r="A1755" s="77">
        <v>1745</v>
      </c>
      <c r="B1755" s="16" t="s">
        <v>168</v>
      </c>
      <c r="C1755" s="16" t="s">
        <v>166</v>
      </c>
      <c r="D1755" s="16" t="s">
        <v>169</v>
      </c>
      <c r="E1755" s="43">
        <v>734</v>
      </c>
      <c r="F1755" s="35">
        <v>762</v>
      </c>
      <c r="G1755" s="35"/>
      <c r="H1755" s="5" t="s">
        <v>589</v>
      </c>
    </row>
    <row r="1756" spans="1:8" s="39" customFormat="1" ht="15" customHeight="1" x14ac:dyDescent="0.25">
      <c r="A1756" s="51">
        <v>1746</v>
      </c>
      <c r="B1756" s="16" t="s">
        <v>170</v>
      </c>
      <c r="C1756" s="16" t="s">
        <v>110</v>
      </c>
      <c r="D1756" s="16" t="s">
        <v>171</v>
      </c>
      <c r="E1756" s="29">
        <v>11636</v>
      </c>
      <c r="F1756" s="35"/>
      <c r="G1756" s="35"/>
      <c r="H1756" s="5" t="s">
        <v>589</v>
      </c>
    </row>
    <row r="1757" spans="1:8" s="39" customFormat="1" ht="15" customHeight="1" x14ac:dyDescent="0.25">
      <c r="A1757" s="77">
        <v>1747</v>
      </c>
      <c r="B1757" s="16" t="s">
        <v>172</v>
      </c>
      <c r="C1757" s="16" t="s">
        <v>16</v>
      </c>
      <c r="D1757" s="16" t="s">
        <v>173</v>
      </c>
      <c r="E1757" s="29">
        <v>880</v>
      </c>
      <c r="F1757" s="35"/>
      <c r="G1757" s="35"/>
      <c r="H1757" s="5" t="s">
        <v>589</v>
      </c>
    </row>
    <row r="1758" spans="1:8" s="39" customFormat="1" ht="27.75" customHeight="1" x14ac:dyDescent="0.25">
      <c r="A1758" s="51">
        <v>1748</v>
      </c>
      <c r="B1758" s="16" t="s">
        <v>156</v>
      </c>
      <c r="C1758" s="16" t="s">
        <v>157</v>
      </c>
      <c r="D1758" s="16" t="s">
        <v>158</v>
      </c>
      <c r="E1758" s="29">
        <v>4120</v>
      </c>
      <c r="F1758" s="35"/>
      <c r="G1758" s="35"/>
      <c r="H1758" s="5" t="s">
        <v>589</v>
      </c>
    </row>
    <row r="1759" spans="1:8" s="39" customFormat="1" ht="27.75" customHeight="1" x14ac:dyDescent="0.25">
      <c r="A1759" s="77">
        <v>1749</v>
      </c>
      <c r="B1759" s="16" t="s">
        <v>202</v>
      </c>
      <c r="C1759" s="16" t="s">
        <v>203</v>
      </c>
      <c r="D1759" s="16" t="s">
        <v>204</v>
      </c>
      <c r="E1759" s="29">
        <v>18900</v>
      </c>
      <c r="F1759" s="35"/>
      <c r="G1759" s="35"/>
      <c r="H1759" s="5" t="s">
        <v>589</v>
      </c>
    </row>
    <row r="1760" spans="1:8" s="39" customFormat="1" ht="27.75" customHeight="1" x14ac:dyDescent="0.25">
      <c r="A1760" s="77">
        <v>1750</v>
      </c>
      <c r="B1760" s="16" t="s">
        <v>202</v>
      </c>
      <c r="C1760" s="16" t="s">
        <v>203</v>
      </c>
      <c r="D1760" s="16" t="s">
        <v>205</v>
      </c>
      <c r="E1760" s="29">
        <v>39400</v>
      </c>
      <c r="F1760" s="35"/>
      <c r="G1760" s="35"/>
      <c r="H1760" s="5" t="s">
        <v>589</v>
      </c>
    </row>
    <row r="1761" spans="1:9" s="39" customFormat="1" ht="27.75" customHeight="1" x14ac:dyDescent="0.25">
      <c r="A1761" s="77">
        <v>1751</v>
      </c>
      <c r="B1761" s="16" t="s">
        <v>202</v>
      </c>
      <c r="C1761" s="16" t="s">
        <v>160</v>
      </c>
      <c r="D1761" s="16" t="s">
        <v>206</v>
      </c>
      <c r="E1761" s="29">
        <v>52000</v>
      </c>
      <c r="F1761" s="35"/>
      <c r="G1761" s="35"/>
      <c r="H1761" s="5" t="s">
        <v>589</v>
      </c>
    </row>
    <row r="1762" spans="1:9" s="39" customFormat="1" ht="27.75" customHeight="1" x14ac:dyDescent="0.25">
      <c r="A1762" s="51">
        <v>1752</v>
      </c>
      <c r="B1762" s="16" t="s">
        <v>202</v>
      </c>
      <c r="C1762" s="16" t="s">
        <v>207</v>
      </c>
      <c r="D1762" s="16" t="s">
        <v>208</v>
      </c>
      <c r="E1762" s="29">
        <v>19200</v>
      </c>
      <c r="F1762" s="35"/>
      <c r="G1762" s="35"/>
      <c r="H1762" s="5" t="s">
        <v>589</v>
      </c>
    </row>
    <row r="1763" spans="1:9" s="39" customFormat="1" ht="27.75" customHeight="1" x14ac:dyDescent="0.25">
      <c r="A1763" s="77">
        <v>1753</v>
      </c>
      <c r="B1763" s="16" t="s">
        <v>162</v>
      </c>
      <c r="C1763" s="16" t="s">
        <v>163</v>
      </c>
      <c r="D1763" s="16" t="s">
        <v>164</v>
      </c>
      <c r="E1763" s="29">
        <v>9250</v>
      </c>
      <c r="F1763" s="35"/>
      <c r="G1763" s="35"/>
      <c r="H1763" s="5" t="s">
        <v>589</v>
      </c>
    </row>
    <row r="1764" spans="1:9" s="39" customFormat="1" ht="27.75" customHeight="1" x14ac:dyDescent="0.25">
      <c r="A1764" s="51">
        <v>1754</v>
      </c>
      <c r="B1764" s="16" t="s">
        <v>159</v>
      </c>
      <c r="C1764" s="16" t="s">
        <v>160</v>
      </c>
      <c r="D1764" s="16" t="s">
        <v>161</v>
      </c>
      <c r="E1764" s="29">
        <v>30000</v>
      </c>
      <c r="F1764" s="35"/>
      <c r="G1764" s="35"/>
      <c r="H1764" s="5" t="s">
        <v>589</v>
      </c>
    </row>
    <row r="1765" spans="1:9" s="39" customFormat="1" ht="27.75" customHeight="1" x14ac:dyDescent="0.25">
      <c r="A1765" s="77">
        <v>1755</v>
      </c>
      <c r="B1765" s="16" t="s">
        <v>153</v>
      </c>
      <c r="C1765" s="16" t="s">
        <v>154</v>
      </c>
      <c r="D1765" s="16" t="s">
        <v>155</v>
      </c>
      <c r="E1765" s="43">
        <v>56000</v>
      </c>
      <c r="F1765" s="35"/>
      <c r="G1765" s="35"/>
      <c r="H1765" s="5" t="s">
        <v>589</v>
      </c>
    </row>
    <row r="1766" spans="1:9" s="39" customFormat="1" ht="22.5" customHeight="1" x14ac:dyDescent="0.25">
      <c r="A1766" s="77">
        <v>1756</v>
      </c>
      <c r="B1766" s="16" t="s">
        <v>180</v>
      </c>
      <c r="C1766" s="16" t="s">
        <v>181</v>
      </c>
      <c r="D1766" s="16" t="s">
        <v>182</v>
      </c>
      <c r="E1766" s="29">
        <v>4104</v>
      </c>
      <c r="F1766" s="35"/>
      <c r="G1766" s="35"/>
      <c r="H1766" s="5" t="s">
        <v>589</v>
      </c>
      <c r="I1766" s="39">
        <v>7692</v>
      </c>
    </row>
    <row r="1767" spans="1:9" s="39" customFormat="1" ht="15" customHeight="1" x14ac:dyDescent="0.25">
      <c r="A1767" s="77">
        <v>1757</v>
      </c>
      <c r="B1767" s="16" t="s">
        <v>183</v>
      </c>
      <c r="C1767" s="16" t="s">
        <v>184</v>
      </c>
      <c r="D1767" s="16" t="s">
        <v>185</v>
      </c>
      <c r="E1767" s="29">
        <v>725</v>
      </c>
      <c r="F1767" s="35"/>
      <c r="G1767" s="35"/>
      <c r="H1767" s="5" t="s">
        <v>589</v>
      </c>
    </row>
    <row r="1768" spans="1:9" s="39" customFormat="1" ht="15" customHeight="1" x14ac:dyDescent="0.25">
      <c r="A1768" s="51">
        <v>1758</v>
      </c>
      <c r="B1768" s="16" t="s">
        <v>174</v>
      </c>
      <c r="C1768" s="16" t="s">
        <v>175</v>
      </c>
      <c r="D1768" s="16" t="s">
        <v>176</v>
      </c>
      <c r="E1768" s="43">
        <v>105</v>
      </c>
      <c r="F1768" s="35"/>
      <c r="G1768" s="35"/>
      <c r="H1768" s="5" t="s">
        <v>589</v>
      </c>
    </row>
    <row r="1769" spans="1:9" s="39" customFormat="1" ht="15" customHeight="1" x14ac:dyDescent="0.25">
      <c r="A1769" s="77">
        <v>1759</v>
      </c>
      <c r="B1769" s="16" t="s">
        <v>177</v>
      </c>
      <c r="C1769" s="16" t="s">
        <v>178</v>
      </c>
      <c r="D1769" s="16" t="s">
        <v>179</v>
      </c>
      <c r="E1769" s="29">
        <v>623</v>
      </c>
      <c r="F1769" s="35"/>
      <c r="G1769" s="35"/>
      <c r="H1769" s="5" t="s">
        <v>589</v>
      </c>
    </row>
    <row r="1770" spans="1:9" s="39" customFormat="1" ht="22.5" customHeight="1" x14ac:dyDescent="0.25">
      <c r="A1770" s="51">
        <v>1760</v>
      </c>
      <c r="B1770" s="16" t="s">
        <v>186</v>
      </c>
      <c r="C1770" s="16" t="s">
        <v>187</v>
      </c>
      <c r="D1770" s="16" t="s">
        <v>188</v>
      </c>
      <c r="E1770" s="29">
        <v>7900</v>
      </c>
      <c r="F1770" s="35"/>
      <c r="G1770" s="35"/>
      <c r="H1770" s="5" t="s">
        <v>589</v>
      </c>
    </row>
    <row r="1771" spans="1:9" s="39" customFormat="1" ht="15" customHeight="1" x14ac:dyDescent="0.25">
      <c r="A1771" s="77">
        <v>1761</v>
      </c>
      <c r="B1771" s="16" t="s">
        <v>189</v>
      </c>
      <c r="C1771" s="16" t="s">
        <v>146</v>
      </c>
      <c r="D1771" s="16" t="s">
        <v>190</v>
      </c>
      <c r="E1771" s="29">
        <v>490</v>
      </c>
      <c r="F1771" s="35"/>
      <c r="G1771" s="35"/>
      <c r="H1771" s="5" t="s">
        <v>589</v>
      </c>
    </row>
    <row r="1772" spans="1:9" s="39" customFormat="1" ht="15" customHeight="1" x14ac:dyDescent="0.25">
      <c r="A1772" s="77">
        <v>1762</v>
      </c>
      <c r="B1772" s="16" t="s">
        <v>191</v>
      </c>
      <c r="C1772" s="16" t="s">
        <v>192</v>
      </c>
      <c r="D1772" s="16" t="s">
        <v>193</v>
      </c>
      <c r="E1772" s="29">
        <v>889</v>
      </c>
      <c r="F1772" s="35"/>
      <c r="G1772" s="35"/>
      <c r="H1772" s="5" t="s">
        <v>589</v>
      </c>
      <c r="I1772" s="39">
        <v>1650</v>
      </c>
    </row>
    <row r="1773" spans="1:9" s="39" customFormat="1" ht="15" customHeight="1" x14ac:dyDescent="0.25">
      <c r="A1773" s="77">
        <v>1763</v>
      </c>
      <c r="B1773" s="16" t="s">
        <v>194</v>
      </c>
      <c r="C1773" s="16" t="s">
        <v>195</v>
      </c>
      <c r="D1773" s="16" t="s">
        <v>196</v>
      </c>
      <c r="E1773" s="29">
        <v>29528</v>
      </c>
      <c r="F1773" s="35">
        <v>31818</v>
      </c>
      <c r="G1773" s="35"/>
      <c r="H1773" s="5" t="s">
        <v>589</v>
      </c>
    </row>
    <row r="1774" spans="1:9" s="39" customFormat="1" ht="15" customHeight="1" x14ac:dyDescent="0.25">
      <c r="A1774" s="51">
        <v>1764</v>
      </c>
      <c r="B1774" s="16" t="s">
        <v>197</v>
      </c>
      <c r="C1774" s="16" t="s">
        <v>195</v>
      </c>
      <c r="D1774" s="16" t="s">
        <v>198</v>
      </c>
      <c r="E1774" s="29">
        <v>29528</v>
      </c>
      <c r="F1774" s="35">
        <v>31818</v>
      </c>
      <c r="G1774" s="35"/>
      <c r="H1774" s="5" t="s">
        <v>589</v>
      </c>
    </row>
    <row r="1775" spans="1:9" s="39" customFormat="1" ht="15" customHeight="1" x14ac:dyDescent="0.25">
      <c r="A1775" s="77">
        <v>1765</v>
      </c>
      <c r="B1775" s="16" t="s">
        <v>199</v>
      </c>
      <c r="C1775" s="16" t="s">
        <v>200</v>
      </c>
      <c r="D1775" s="16" t="s">
        <v>201</v>
      </c>
      <c r="E1775" s="29">
        <v>148</v>
      </c>
      <c r="F1775" s="35"/>
      <c r="G1775" s="35"/>
      <c r="H1775" s="5" t="s">
        <v>589</v>
      </c>
    </row>
    <row r="1776" spans="1:9" s="39" customFormat="1" ht="15" customHeight="1" x14ac:dyDescent="0.25">
      <c r="A1776" s="51">
        <v>1766</v>
      </c>
      <c r="B1776" s="6" t="s">
        <v>789</v>
      </c>
      <c r="C1776" s="20" t="s">
        <v>1091</v>
      </c>
      <c r="D1776" s="6" t="s">
        <v>789</v>
      </c>
      <c r="E1776" s="25">
        <v>92</v>
      </c>
      <c r="F1776" s="35"/>
      <c r="G1776" s="35"/>
      <c r="H1776" s="5" t="s">
        <v>589</v>
      </c>
      <c r="I1776" s="39">
        <v>210</v>
      </c>
    </row>
    <row r="1777" spans="1:9" s="39" customFormat="1" ht="15" customHeight="1" x14ac:dyDescent="0.25">
      <c r="A1777" s="77">
        <v>1767</v>
      </c>
      <c r="B1777" s="6" t="s">
        <v>3769</v>
      </c>
      <c r="C1777" s="20" t="s">
        <v>1091</v>
      </c>
      <c r="D1777" s="6" t="s">
        <v>3770</v>
      </c>
      <c r="E1777" s="25">
        <v>120</v>
      </c>
      <c r="F1777" s="35"/>
      <c r="G1777" s="35"/>
      <c r="H1777" s="5" t="s">
        <v>589</v>
      </c>
      <c r="I1777" s="39">
        <v>200</v>
      </c>
    </row>
    <row r="1778" spans="1:9" s="39" customFormat="1" ht="15" customHeight="1" x14ac:dyDescent="0.25">
      <c r="A1778" s="77">
        <v>1768</v>
      </c>
      <c r="B1778" s="16" t="s">
        <v>299</v>
      </c>
      <c r="C1778" s="16" t="s">
        <v>300</v>
      </c>
      <c r="D1778" s="16" t="s">
        <v>301</v>
      </c>
      <c r="E1778" s="29">
        <v>45000</v>
      </c>
      <c r="F1778" s="35"/>
      <c r="G1778" s="35"/>
      <c r="H1778" s="5" t="s">
        <v>589</v>
      </c>
    </row>
    <row r="1779" spans="1:9" s="39" customFormat="1" ht="15" customHeight="1" x14ac:dyDescent="0.25">
      <c r="A1779" s="77">
        <v>1769</v>
      </c>
      <c r="B1779" s="16" t="s">
        <v>302</v>
      </c>
      <c r="C1779" s="16" t="s">
        <v>303</v>
      </c>
      <c r="D1779" s="16" t="s">
        <v>304</v>
      </c>
      <c r="E1779" s="29">
        <v>15000</v>
      </c>
      <c r="F1779" s="35"/>
      <c r="G1779" s="35"/>
      <c r="H1779" s="5" t="s">
        <v>589</v>
      </c>
    </row>
    <row r="1780" spans="1:9" s="39" customFormat="1" ht="15" customHeight="1" x14ac:dyDescent="0.25">
      <c r="A1780" s="51">
        <v>1770</v>
      </c>
      <c r="B1780" s="16" t="s">
        <v>209</v>
      </c>
      <c r="C1780" s="16" t="s">
        <v>210</v>
      </c>
      <c r="D1780" s="16" t="s">
        <v>211</v>
      </c>
      <c r="E1780" s="29">
        <v>654</v>
      </c>
      <c r="F1780" s="35"/>
      <c r="G1780" s="35"/>
      <c r="H1780" s="5" t="s">
        <v>589</v>
      </c>
    </row>
    <row r="1781" spans="1:9" s="39" customFormat="1" ht="15" customHeight="1" x14ac:dyDescent="0.25">
      <c r="A1781" s="77">
        <v>1771</v>
      </c>
      <c r="B1781" s="16" t="s">
        <v>212</v>
      </c>
      <c r="C1781" s="16" t="s">
        <v>213</v>
      </c>
      <c r="D1781" s="16" t="s">
        <v>214</v>
      </c>
      <c r="E1781" s="29">
        <v>1690</v>
      </c>
      <c r="F1781" s="35"/>
      <c r="G1781" s="35"/>
      <c r="H1781" s="5" t="s">
        <v>589</v>
      </c>
    </row>
    <row r="1782" spans="1:9" s="39" customFormat="1" ht="15" customHeight="1" x14ac:dyDescent="0.25">
      <c r="A1782" s="51">
        <v>1772</v>
      </c>
      <c r="B1782" s="16" t="s">
        <v>215</v>
      </c>
      <c r="C1782" s="16" t="s">
        <v>132</v>
      </c>
      <c r="D1782" s="16" t="s">
        <v>216</v>
      </c>
      <c r="E1782" s="29">
        <v>933</v>
      </c>
      <c r="F1782" s="35"/>
      <c r="G1782" s="35"/>
      <c r="H1782" s="5" t="s">
        <v>589</v>
      </c>
      <c r="I1782" s="39">
        <v>1200</v>
      </c>
    </row>
    <row r="1783" spans="1:9" s="39" customFormat="1" ht="15" customHeight="1" x14ac:dyDescent="0.25">
      <c r="A1783" s="77">
        <v>1773</v>
      </c>
      <c r="B1783" s="16" t="s">
        <v>217</v>
      </c>
      <c r="C1783" s="16" t="s">
        <v>132</v>
      </c>
      <c r="D1783" s="16" t="s">
        <v>218</v>
      </c>
      <c r="E1783" s="29">
        <v>1838</v>
      </c>
      <c r="F1783" s="35"/>
      <c r="G1783" s="35"/>
      <c r="H1783" s="5" t="s">
        <v>589</v>
      </c>
      <c r="I1783" s="39">
        <v>1967</v>
      </c>
    </row>
    <row r="1784" spans="1:9" s="39" customFormat="1" ht="15" customHeight="1" x14ac:dyDescent="0.25">
      <c r="A1784" s="77">
        <v>1774</v>
      </c>
      <c r="B1784" s="16" t="s">
        <v>312</v>
      </c>
      <c r="C1784" s="16" t="s">
        <v>213</v>
      </c>
      <c r="D1784" s="16" t="s">
        <v>313</v>
      </c>
      <c r="E1784" s="29">
        <v>5800</v>
      </c>
      <c r="F1784" s="35"/>
      <c r="G1784" s="35"/>
      <c r="H1784" s="5" t="s">
        <v>589</v>
      </c>
    </row>
    <row r="1785" spans="1:9" s="39" customFormat="1" ht="15" customHeight="1" x14ac:dyDescent="0.25">
      <c r="A1785" s="77">
        <v>1775</v>
      </c>
      <c r="B1785" s="16" t="s">
        <v>219</v>
      </c>
      <c r="C1785" s="16" t="s">
        <v>220</v>
      </c>
      <c r="D1785" s="16" t="s">
        <v>221</v>
      </c>
      <c r="E1785" s="29">
        <v>7600</v>
      </c>
      <c r="F1785" s="35"/>
      <c r="G1785" s="35"/>
      <c r="H1785" s="5" t="s">
        <v>589</v>
      </c>
    </row>
    <row r="1786" spans="1:9" s="39" customFormat="1" ht="15" customHeight="1" x14ac:dyDescent="0.25">
      <c r="A1786" s="51">
        <v>1776</v>
      </c>
      <c r="B1786" s="16" t="s">
        <v>222</v>
      </c>
      <c r="C1786" s="16" t="s">
        <v>213</v>
      </c>
      <c r="D1786" s="16" t="s">
        <v>223</v>
      </c>
      <c r="E1786" s="29">
        <v>5100</v>
      </c>
      <c r="F1786" s="35"/>
      <c r="G1786" s="35"/>
      <c r="H1786" s="5" t="s">
        <v>589</v>
      </c>
    </row>
    <row r="1787" spans="1:9" s="39" customFormat="1" ht="15" customHeight="1" x14ac:dyDescent="0.25">
      <c r="A1787" s="77">
        <v>1777</v>
      </c>
      <c r="B1787" s="16" t="s">
        <v>224</v>
      </c>
      <c r="C1787" s="16" t="s">
        <v>213</v>
      </c>
      <c r="D1787" s="16" t="s">
        <v>225</v>
      </c>
      <c r="E1787" s="29">
        <v>5250</v>
      </c>
      <c r="F1787" s="35"/>
      <c r="G1787" s="35"/>
      <c r="H1787" s="5" t="s">
        <v>589</v>
      </c>
    </row>
    <row r="1788" spans="1:9" s="39" customFormat="1" ht="15" customHeight="1" x14ac:dyDescent="0.25">
      <c r="A1788" s="51">
        <v>1778</v>
      </c>
      <c r="B1788" s="16" t="s">
        <v>270</v>
      </c>
      <c r="C1788" s="16" t="s">
        <v>175</v>
      </c>
      <c r="D1788" s="16" t="s">
        <v>271</v>
      </c>
      <c r="E1788" s="29">
        <v>1215</v>
      </c>
      <c r="F1788" s="35"/>
      <c r="G1788" s="35"/>
      <c r="H1788" s="5" t="s">
        <v>589</v>
      </c>
    </row>
    <row r="1789" spans="1:9" s="39" customFormat="1" ht="15" customHeight="1" x14ac:dyDescent="0.25">
      <c r="A1789" s="77">
        <v>1779</v>
      </c>
      <c r="B1789" s="16" t="s">
        <v>226</v>
      </c>
      <c r="C1789" s="16" t="s">
        <v>213</v>
      </c>
      <c r="D1789" s="16" t="s">
        <v>227</v>
      </c>
      <c r="E1789" s="29">
        <v>3900</v>
      </c>
      <c r="F1789" s="35">
        <v>1337</v>
      </c>
      <c r="G1789" s="35"/>
      <c r="H1789" s="5" t="s">
        <v>589</v>
      </c>
    </row>
    <row r="1790" spans="1:9" s="39" customFormat="1" ht="15" customHeight="1" x14ac:dyDescent="0.25">
      <c r="A1790" s="77">
        <v>1780</v>
      </c>
      <c r="B1790" s="16" t="s">
        <v>228</v>
      </c>
      <c r="C1790" s="16" t="s">
        <v>213</v>
      </c>
      <c r="D1790" s="16" t="s">
        <v>229</v>
      </c>
      <c r="E1790" s="29">
        <v>2054</v>
      </c>
      <c r="F1790" s="35">
        <v>2675</v>
      </c>
      <c r="G1790" s="35"/>
      <c r="H1790" s="5" t="s">
        <v>589</v>
      </c>
    </row>
    <row r="1791" spans="1:9" s="39" customFormat="1" ht="15" customHeight="1" x14ac:dyDescent="0.25">
      <c r="A1791" s="77">
        <v>1781</v>
      </c>
      <c r="B1791" s="16" t="s">
        <v>230</v>
      </c>
      <c r="C1791" s="16" t="s">
        <v>213</v>
      </c>
      <c r="D1791" s="16" t="s">
        <v>231</v>
      </c>
      <c r="E1791" s="29">
        <v>2772</v>
      </c>
      <c r="F1791" s="35">
        <v>5350</v>
      </c>
      <c r="G1791" s="35"/>
      <c r="H1791" s="5" t="s">
        <v>589</v>
      </c>
    </row>
    <row r="1792" spans="1:9" s="39" customFormat="1" ht="15" customHeight="1" x14ac:dyDescent="0.25">
      <c r="A1792" s="51">
        <v>1782</v>
      </c>
      <c r="B1792" s="16" t="s">
        <v>3920</v>
      </c>
      <c r="C1792" s="16" t="s">
        <v>1070</v>
      </c>
      <c r="D1792" s="16" t="s">
        <v>3921</v>
      </c>
      <c r="E1792" s="29">
        <v>2914</v>
      </c>
      <c r="F1792" s="35"/>
      <c r="G1792" s="35"/>
      <c r="H1792" s="5" t="s">
        <v>589</v>
      </c>
    </row>
    <row r="1793" spans="1:9" s="39" customFormat="1" ht="15" customHeight="1" x14ac:dyDescent="0.25">
      <c r="A1793" s="77">
        <v>1783</v>
      </c>
      <c r="B1793" s="16" t="s">
        <v>243</v>
      </c>
      <c r="C1793" s="16" t="s">
        <v>244</v>
      </c>
      <c r="D1793" s="16" t="s">
        <v>245</v>
      </c>
      <c r="E1793" s="29">
        <v>1320</v>
      </c>
      <c r="F1793" s="35"/>
      <c r="G1793" s="35"/>
      <c r="H1793" s="5" t="s">
        <v>589</v>
      </c>
    </row>
    <row r="1794" spans="1:9" s="39" customFormat="1" ht="15" customHeight="1" x14ac:dyDescent="0.25">
      <c r="A1794" s="51">
        <v>1784</v>
      </c>
      <c r="B1794" s="16" t="s">
        <v>246</v>
      </c>
      <c r="C1794" s="16" t="s">
        <v>247</v>
      </c>
      <c r="D1794" s="16" t="s">
        <v>248</v>
      </c>
      <c r="E1794" s="29">
        <v>741</v>
      </c>
      <c r="F1794" s="35"/>
      <c r="G1794" s="35"/>
      <c r="H1794" s="5" t="s">
        <v>589</v>
      </c>
    </row>
    <row r="1795" spans="1:9" s="39" customFormat="1" ht="15" customHeight="1" x14ac:dyDescent="0.25">
      <c r="A1795" s="77">
        <v>1785</v>
      </c>
      <c r="B1795" s="16" t="s">
        <v>254</v>
      </c>
      <c r="C1795" s="16" t="s">
        <v>255</v>
      </c>
      <c r="D1795" s="16" t="s">
        <v>256</v>
      </c>
      <c r="E1795" s="29">
        <v>315</v>
      </c>
      <c r="F1795" s="35"/>
      <c r="G1795" s="35"/>
      <c r="H1795" s="5" t="s">
        <v>589</v>
      </c>
    </row>
    <row r="1796" spans="1:9" s="39" customFormat="1" ht="15" customHeight="1" x14ac:dyDescent="0.25">
      <c r="A1796" s="77">
        <v>1786</v>
      </c>
      <c r="B1796" s="16" t="s">
        <v>252</v>
      </c>
      <c r="C1796" s="16" t="s">
        <v>233</v>
      </c>
      <c r="D1796" s="16" t="s">
        <v>253</v>
      </c>
      <c r="E1796" s="29">
        <v>370</v>
      </c>
      <c r="F1796" s="35"/>
      <c r="G1796" s="35"/>
      <c r="H1796" s="5" t="s">
        <v>589</v>
      </c>
    </row>
    <row r="1797" spans="1:9" s="39" customFormat="1" ht="15" customHeight="1" x14ac:dyDescent="0.25">
      <c r="A1797" s="77">
        <v>1787</v>
      </c>
      <c r="B1797" s="16" t="s">
        <v>257</v>
      </c>
      <c r="C1797" s="16" t="s">
        <v>258</v>
      </c>
      <c r="D1797" s="16" t="s">
        <v>259</v>
      </c>
      <c r="E1797" s="29">
        <v>137</v>
      </c>
      <c r="F1797" s="35"/>
      <c r="G1797" s="35"/>
      <c r="H1797" s="5" t="s">
        <v>589</v>
      </c>
    </row>
    <row r="1798" spans="1:9" s="39" customFormat="1" ht="15" customHeight="1" x14ac:dyDescent="0.25">
      <c r="A1798" s="51">
        <v>1788</v>
      </c>
      <c r="B1798" s="16" t="s">
        <v>582</v>
      </c>
      <c r="C1798" s="16" t="s">
        <v>583</v>
      </c>
      <c r="D1798" s="16" t="s">
        <v>584</v>
      </c>
      <c r="E1798" s="43">
        <v>1060</v>
      </c>
      <c r="F1798" s="35"/>
      <c r="G1798" s="35"/>
      <c r="H1798" s="5" t="s">
        <v>589</v>
      </c>
    </row>
    <row r="1799" spans="1:9" s="39" customFormat="1" ht="15" customHeight="1" x14ac:dyDescent="0.25">
      <c r="A1799" s="77">
        <v>1789</v>
      </c>
      <c r="B1799" s="16" t="s">
        <v>582</v>
      </c>
      <c r="C1799" s="16" t="s">
        <v>586</v>
      </c>
      <c r="D1799" s="16" t="s">
        <v>588</v>
      </c>
      <c r="E1799" s="43">
        <v>1330</v>
      </c>
      <c r="F1799" s="35"/>
      <c r="G1799" s="35"/>
      <c r="H1799" s="5" t="s">
        <v>589</v>
      </c>
    </row>
    <row r="1800" spans="1:9" s="39" customFormat="1" ht="15" customHeight="1" x14ac:dyDescent="0.25">
      <c r="A1800" s="51">
        <v>1790</v>
      </c>
      <c r="B1800" s="16" t="s">
        <v>582</v>
      </c>
      <c r="C1800" s="16" t="s">
        <v>583</v>
      </c>
      <c r="D1800" s="16" t="s">
        <v>588</v>
      </c>
      <c r="E1800" s="43">
        <v>1330</v>
      </c>
      <c r="F1800" s="35"/>
      <c r="G1800" s="35"/>
      <c r="H1800" s="5" t="s">
        <v>589</v>
      </c>
    </row>
    <row r="1801" spans="1:9" s="39" customFormat="1" ht="15" customHeight="1" x14ac:dyDescent="0.25">
      <c r="A1801" s="77">
        <v>1791</v>
      </c>
      <c r="B1801" s="16" t="s">
        <v>473</v>
      </c>
      <c r="C1801" s="16" t="s">
        <v>474</v>
      </c>
      <c r="D1801" s="16" t="s">
        <v>475</v>
      </c>
      <c r="E1801" s="29">
        <v>85288</v>
      </c>
      <c r="F1801" s="35">
        <v>89780</v>
      </c>
      <c r="G1801" s="35"/>
      <c r="H1801" s="5" t="s">
        <v>589</v>
      </c>
    </row>
    <row r="1802" spans="1:9" s="39" customFormat="1" ht="15" customHeight="1" x14ac:dyDescent="0.25">
      <c r="A1802" s="77">
        <v>1792</v>
      </c>
      <c r="B1802" s="16" t="s">
        <v>473</v>
      </c>
      <c r="C1802" s="16" t="s">
        <v>476</v>
      </c>
      <c r="D1802" s="16" t="s">
        <v>477</v>
      </c>
      <c r="E1802" s="29">
        <v>85288</v>
      </c>
      <c r="F1802" s="35">
        <v>89780</v>
      </c>
      <c r="G1802" s="35"/>
      <c r="H1802" s="5" t="s">
        <v>589</v>
      </c>
    </row>
    <row r="1803" spans="1:9" s="39" customFormat="1" ht="15" customHeight="1" x14ac:dyDescent="0.25">
      <c r="A1803" s="77">
        <v>1793</v>
      </c>
      <c r="B1803" s="16" t="s">
        <v>395</v>
      </c>
      <c r="C1803" s="16" t="s">
        <v>396</v>
      </c>
      <c r="D1803" s="16" t="s">
        <v>397</v>
      </c>
      <c r="E1803" s="43">
        <v>35000</v>
      </c>
      <c r="F1803" s="35"/>
      <c r="G1803" s="35"/>
      <c r="H1803" s="5" t="s">
        <v>589</v>
      </c>
    </row>
    <row r="1804" spans="1:9" s="39" customFormat="1" ht="15" customHeight="1" x14ac:dyDescent="0.25">
      <c r="A1804" s="51">
        <v>1794</v>
      </c>
      <c r="B1804" s="16" t="s">
        <v>395</v>
      </c>
      <c r="C1804" s="16" t="s">
        <v>398</v>
      </c>
      <c r="D1804" s="16" t="s">
        <v>399</v>
      </c>
      <c r="E1804" s="43">
        <v>34000</v>
      </c>
      <c r="F1804" s="35"/>
      <c r="G1804" s="35"/>
      <c r="H1804" s="5" t="s">
        <v>589</v>
      </c>
    </row>
    <row r="1805" spans="1:9" s="39" customFormat="1" ht="15" customHeight="1" x14ac:dyDescent="0.25">
      <c r="A1805" s="77">
        <v>1795</v>
      </c>
      <c r="B1805" s="16" t="s">
        <v>260</v>
      </c>
      <c r="C1805" s="16" t="s">
        <v>261</v>
      </c>
      <c r="D1805" s="16" t="s">
        <v>262</v>
      </c>
      <c r="E1805" s="29">
        <v>89</v>
      </c>
      <c r="F1805" s="35"/>
      <c r="G1805" s="35"/>
      <c r="H1805" s="5" t="s">
        <v>589</v>
      </c>
      <c r="I1805" s="39">
        <v>200</v>
      </c>
    </row>
    <row r="1806" spans="1:9" s="39" customFormat="1" ht="18.75" customHeight="1" x14ac:dyDescent="0.25">
      <c r="A1806" s="51">
        <v>1796</v>
      </c>
      <c r="B1806" s="16" t="s">
        <v>263</v>
      </c>
      <c r="C1806" s="16" t="s">
        <v>175</v>
      </c>
      <c r="D1806" s="16" t="s">
        <v>264</v>
      </c>
      <c r="E1806" s="29">
        <v>465</v>
      </c>
      <c r="F1806" s="35"/>
      <c r="G1806" s="35"/>
      <c r="H1806" s="5" t="s">
        <v>589</v>
      </c>
    </row>
    <row r="1807" spans="1:9" s="39" customFormat="1" ht="18.75" customHeight="1" x14ac:dyDescent="0.25">
      <c r="A1807" s="77">
        <v>1797</v>
      </c>
      <c r="B1807" s="16" t="s">
        <v>265</v>
      </c>
      <c r="C1807" s="16" t="s">
        <v>233</v>
      </c>
      <c r="D1807" s="16" t="s">
        <v>266</v>
      </c>
      <c r="E1807" s="29">
        <v>1520</v>
      </c>
      <c r="F1807" s="35"/>
      <c r="G1807" s="35"/>
      <c r="H1807" s="5" t="s">
        <v>589</v>
      </c>
    </row>
    <row r="1808" spans="1:9" s="39" customFormat="1" ht="18.75" customHeight="1" x14ac:dyDescent="0.25">
      <c r="A1808" s="77">
        <v>1798</v>
      </c>
      <c r="B1808" s="16" t="s">
        <v>267</v>
      </c>
      <c r="C1808" s="16" t="s">
        <v>268</v>
      </c>
      <c r="D1808" s="16" t="s">
        <v>269</v>
      </c>
      <c r="E1808" s="29">
        <v>3600</v>
      </c>
      <c r="F1808" s="35"/>
      <c r="G1808" s="35"/>
      <c r="H1808" s="5" t="s">
        <v>589</v>
      </c>
    </row>
    <row r="1809" spans="1:9" s="39" customFormat="1" ht="18.75" customHeight="1" x14ac:dyDescent="0.25">
      <c r="A1809" s="77">
        <v>1799</v>
      </c>
      <c r="B1809" s="16" t="s">
        <v>272</v>
      </c>
      <c r="C1809" s="16" t="s">
        <v>273</v>
      </c>
      <c r="D1809" s="16" t="s">
        <v>274</v>
      </c>
      <c r="E1809" s="29">
        <v>920</v>
      </c>
      <c r="F1809" s="35"/>
      <c r="G1809" s="35"/>
      <c r="H1809" s="5" t="s">
        <v>589</v>
      </c>
    </row>
    <row r="1810" spans="1:9" s="39" customFormat="1" ht="18.75" customHeight="1" x14ac:dyDescent="0.25">
      <c r="A1810" s="51">
        <v>1800</v>
      </c>
      <c r="B1810" s="16" t="s">
        <v>275</v>
      </c>
      <c r="C1810" s="16" t="s">
        <v>273</v>
      </c>
      <c r="D1810" s="16" t="s">
        <v>276</v>
      </c>
      <c r="E1810" s="29">
        <v>980</v>
      </c>
      <c r="F1810" s="35"/>
      <c r="G1810" s="35"/>
      <c r="H1810" s="5" t="s">
        <v>589</v>
      </c>
    </row>
    <row r="1811" spans="1:9" s="39" customFormat="1" ht="18.75" customHeight="1" x14ac:dyDescent="0.25">
      <c r="A1811" s="77">
        <v>1801</v>
      </c>
      <c r="B1811" s="16" t="s">
        <v>280</v>
      </c>
      <c r="C1811" s="16" t="s">
        <v>281</v>
      </c>
      <c r="D1811" s="16" t="s">
        <v>282</v>
      </c>
      <c r="E1811" s="29">
        <v>1590</v>
      </c>
      <c r="F1811" s="35"/>
      <c r="G1811" s="35"/>
      <c r="H1811" s="5" t="s">
        <v>589</v>
      </c>
    </row>
    <row r="1812" spans="1:9" s="39" customFormat="1" ht="18.75" customHeight="1" x14ac:dyDescent="0.25">
      <c r="A1812" s="51">
        <v>1802</v>
      </c>
      <c r="B1812" s="16" t="s">
        <v>3924</v>
      </c>
      <c r="C1812" s="16" t="s">
        <v>1091</v>
      </c>
      <c r="D1812" s="16" t="s">
        <v>3924</v>
      </c>
      <c r="E1812" s="29">
        <v>612</v>
      </c>
      <c r="F1812" s="35"/>
      <c r="G1812" s="35"/>
      <c r="H1812" s="5" t="s">
        <v>589</v>
      </c>
    </row>
    <row r="1813" spans="1:9" s="39" customFormat="1" ht="18.75" customHeight="1" x14ac:dyDescent="0.25">
      <c r="A1813" s="77">
        <v>1803</v>
      </c>
      <c r="B1813" s="16" t="s">
        <v>277</v>
      </c>
      <c r="C1813" s="16" t="s">
        <v>278</v>
      </c>
      <c r="D1813" s="16" t="s">
        <v>279</v>
      </c>
      <c r="E1813" s="29">
        <v>3200</v>
      </c>
      <c r="F1813" s="35"/>
      <c r="G1813" s="35"/>
      <c r="H1813" s="5" t="s">
        <v>589</v>
      </c>
    </row>
    <row r="1814" spans="1:9" s="39" customFormat="1" ht="18.75" customHeight="1" x14ac:dyDescent="0.25">
      <c r="A1814" s="77">
        <v>1804</v>
      </c>
      <c r="B1814" s="16" t="s">
        <v>283</v>
      </c>
      <c r="C1814" s="16" t="s">
        <v>284</v>
      </c>
      <c r="D1814" s="16" t="s">
        <v>285</v>
      </c>
      <c r="E1814" s="29">
        <v>31</v>
      </c>
      <c r="F1814" s="35"/>
      <c r="G1814" s="35"/>
      <c r="H1814" s="5" t="s">
        <v>589</v>
      </c>
      <c r="I1814" s="39">
        <v>220</v>
      </c>
    </row>
    <row r="1815" spans="1:9" s="39" customFormat="1" ht="18.75" customHeight="1" x14ac:dyDescent="0.25">
      <c r="A1815" s="77">
        <v>1805</v>
      </c>
      <c r="B1815" s="16" t="s">
        <v>283</v>
      </c>
      <c r="C1815" s="16" t="s">
        <v>286</v>
      </c>
      <c r="D1815" s="16" t="s">
        <v>285</v>
      </c>
      <c r="E1815" s="29">
        <v>31</v>
      </c>
      <c r="F1815" s="35"/>
      <c r="G1815" s="35"/>
      <c r="H1815" s="5" t="s">
        <v>589</v>
      </c>
      <c r="I1815" s="39">
        <v>220</v>
      </c>
    </row>
    <row r="1816" spans="1:9" s="39" customFormat="1" ht="18.75" customHeight="1" x14ac:dyDescent="0.25">
      <c r="A1816" s="51">
        <v>1806</v>
      </c>
      <c r="B1816" s="16" t="s">
        <v>237</v>
      </c>
      <c r="C1816" s="16" t="s">
        <v>238</v>
      </c>
      <c r="D1816" s="16" t="s">
        <v>239</v>
      </c>
      <c r="E1816" s="29">
        <v>27965</v>
      </c>
      <c r="F1816" s="35"/>
      <c r="G1816" s="35"/>
      <c r="H1816" s="5" t="s">
        <v>589</v>
      </c>
    </row>
    <row r="1817" spans="1:9" s="39" customFormat="1" ht="18.75" customHeight="1" x14ac:dyDescent="0.25">
      <c r="A1817" s="77">
        <v>1807</v>
      </c>
      <c r="B1817" s="16" t="s">
        <v>287</v>
      </c>
      <c r="C1817" s="16" t="s">
        <v>22</v>
      </c>
      <c r="D1817" s="16" t="s">
        <v>288</v>
      </c>
      <c r="E1817" s="29">
        <v>3150</v>
      </c>
      <c r="F1817" s="35"/>
      <c r="G1817" s="35"/>
      <c r="H1817" s="5" t="s">
        <v>589</v>
      </c>
    </row>
    <row r="1818" spans="1:9" s="39" customFormat="1" ht="18.75" customHeight="1" x14ac:dyDescent="0.25">
      <c r="A1818" s="51">
        <v>1808</v>
      </c>
      <c r="B1818" s="16" t="s">
        <v>357</v>
      </c>
      <c r="C1818" s="16" t="s">
        <v>19</v>
      </c>
      <c r="D1818" s="16" t="s">
        <v>358</v>
      </c>
      <c r="E1818" s="43">
        <v>3420</v>
      </c>
      <c r="F1818" s="35"/>
      <c r="G1818" s="35"/>
      <c r="H1818" s="5" t="s">
        <v>589</v>
      </c>
    </row>
    <row r="1819" spans="1:9" s="39" customFormat="1" ht="18.75" customHeight="1" x14ac:dyDescent="0.25">
      <c r="A1819" s="77">
        <v>1809</v>
      </c>
      <c r="B1819" s="16" t="s">
        <v>357</v>
      </c>
      <c r="C1819" s="16" t="s">
        <v>59</v>
      </c>
      <c r="D1819" s="16" t="s">
        <v>358</v>
      </c>
      <c r="E1819" s="43">
        <v>24000</v>
      </c>
      <c r="F1819" s="35"/>
      <c r="G1819" s="35"/>
      <c r="H1819" s="5" t="s">
        <v>589</v>
      </c>
    </row>
    <row r="1820" spans="1:9" s="39" customFormat="1" ht="18.75" customHeight="1" x14ac:dyDescent="0.25">
      <c r="A1820" s="77">
        <v>1810</v>
      </c>
      <c r="B1820" s="16" t="s">
        <v>249</v>
      </c>
      <c r="C1820" s="16" t="s">
        <v>250</v>
      </c>
      <c r="D1820" s="16" t="s">
        <v>251</v>
      </c>
      <c r="E1820" s="29">
        <v>7200</v>
      </c>
      <c r="F1820" s="35"/>
      <c r="G1820" s="35"/>
      <c r="H1820" s="5" t="s">
        <v>589</v>
      </c>
    </row>
    <row r="1821" spans="1:9" s="39" customFormat="1" ht="18.75" customHeight="1" x14ac:dyDescent="0.25">
      <c r="A1821" s="77">
        <v>1811</v>
      </c>
      <c r="B1821" s="16" t="s">
        <v>291</v>
      </c>
      <c r="C1821" s="16" t="s">
        <v>292</v>
      </c>
      <c r="D1821" s="16" t="s">
        <v>293</v>
      </c>
      <c r="E1821" s="29">
        <v>228</v>
      </c>
      <c r="F1821" s="35"/>
      <c r="G1821" s="35"/>
      <c r="H1821" s="5" t="s">
        <v>589</v>
      </c>
    </row>
    <row r="1822" spans="1:9" s="39" customFormat="1" ht="18.75" customHeight="1" x14ac:dyDescent="0.25">
      <c r="A1822" s="51">
        <v>1812</v>
      </c>
      <c r="B1822" s="16" t="s">
        <v>294</v>
      </c>
      <c r="C1822" s="16" t="s">
        <v>295</v>
      </c>
      <c r="D1822" s="16" t="s">
        <v>296</v>
      </c>
      <c r="E1822" s="29">
        <v>400</v>
      </c>
      <c r="F1822" s="35"/>
      <c r="G1822" s="35"/>
      <c r="H1822" s="5" t="s">
        <v>589</v>
      </c>
    </row>
    <row r="1823" spans="1:9" s="39" customFormat="1" ht="18.75" customHeight="1" x14ac:dyDescent="0.25">
      <c r="A1823" s="77">
        <v>1813</v>
      </c>
      <c r="B1823" s="16" t="s">
        <v>297</v>
      </c>
      <c r="C1823" s="16" t="s">
        <v>295</v>
      </c>
      <c r="D1823" s="16" t="s">
        <v>298</v>
      </c>
      <c r="E1823" s="29">
        <v>360</v>
      </c>
      <c r="F1823" s="35"/>
      <c r="G1823" s="35"/>
      <c r="H1823" s="5" t="s">
        <v>589</v>
      </c>
    </row>
    <row r="1824" spans="1:9" s="39" customFormat="1" ht="18.75" customHeight="1" x14ac:dyDescent="0.25">
      <c r="A1824" s="51">
        <v>1814</v>
      </c>
      <c r="B1824" s="16" t="s">
        <v>305</v>
      </c>
      <c r="C1824" s="16" t="s">
        <v>306</v>
      </c>
      <c r="D1824" s="16" t="s">
        <v>307</v>
      </c>
      <c r="E1824" s="29">
        <v>1480</v>
      </c>
      <c r="F1824" s="35"/>
      <c r="G1824" s="35"/>
      <c r="H1824" s="5" t="s">
        <v>589</v>
      </c>
    </row>
    <row r="1825" spans="1:8" s="39" customFormat="1" ht="18.75" customHeight="1" x14ac:dyDescent="0.25">
      <c r="A1825" s="77">
        <v>1815</v>
      </c>
      <c r="B1825" s="16" t="s">
        <v>308</v>
      </c>
      <c r="C1825" s="16" t="s">
        <v>306</v>
      </c>
      <c r="D1825" s="16" t="s">
        <v>309</v>
      </c>
      <c r="E1825" s="29">
        <v>1960</v>
      </c>
      <c r="F1825" s="35"/>
      <c r="G1825" s="35"/>
      <c r="H1825" s="5" t="s">
        <v>589</v>
      </c>
    </row>
    <row r="1826" spans="1:8" s="39" customFormat="1" ht="18.75" customHeight="1" x14ac:dyDescent="0.25">
      <c r="A1826" s="77">
        <v>1816</v>
      </c>
      <c r="B1826" s="16" t="s">
        <v>310</v>
      </c>
      <c r="C1826" s="16" t="s">
        <v>306</v>
      </c>
      <c r="D1826" s="16" t="s">
        <v>311</v>
      </c>
      <c r="E1826" s="29">
        <v>1960</v>
      </c>
      <c r="F1826" s="35"/>
      <c r="G1826" s="35"/>
      <c r="H1826" s="5" t="s">
        <v>589</v>
      </c>
    </row>
    <row r="1827" spans="1:8" s="39" customFormat="1" ht="15" customHeight="1" x14ac:dyDescent="0.25">
      <c r="A1827" s="77">
        <v>1817</v>
      </c>
      <c r="B1827" s="16" t="s">
        <v>314</v>
      </c>
      <c r="C1827" s="16" t="s">
        <v>315</v>
      </c>
      <c r="D1827" s="16" t="s">
        <v>316</v>
      </c>
      <c r="E1827" s="29">
        <v>11400</v>
      </c>
      <c r="F1827" s="35"/>
      <c r="G1827" s="35"/>
      <c r="H1827" s="5" t="s">
        <v>589</v>
      </c>
    </row>
    <row r="1828" spans="1:8" s="39" customFormat="1" ht="15" customHeight="1" x14ac:dyDescent="0.25">
      <c r="A1828" s="51">
        <v>1818</v>
      </c>
      <c r="B1828" s="16" t="s">
        <v>317</v>
      </c>
      <c r="C1828" s="16" t="s">
        <v>16</v>
      </c>
      <c r="D1828" s="16" t="s">
        <v>318</v>
      </c>
      <c r="E1828" s="29">
        <v>1180</v>
      </c>
      <c r="F1828" s="35"/>
      <c r="G1828" s="35"/>
      <c r="H1828" s="5" t="s">
        <v>589</v>
      </c>
    </row>
    <row r="1829" spans="1:8" s="39" customFormat="1" ht="15" customHeight="1" x14ac:dyDescent="0.25">
      <c r="A1829" s="77">
        <v>1819</v>
      </c>
      <c r="B1829" s="16" t="s">
        <v>319</v>
      </c>
      <c r="C1829" s="16" t="s">
        <v>320</v>
      </c>
      <c r="D1829" s="16" t="s">
        <v>321</v>
      </c>
      <c r="E1829" s="29">
        <v>8500</v>
      </c>
      <c r="F1829" s="35"/>
      <c r="G1829" s="35"/>
      <c r="H1829" s="5" t="s">
        <v>589</v>
      </c>
    </row>
    <row r="1830" spans="1:8" s="39" customFormat="1" ht="15" customHeight="1" x14ac:dyDescent="0.25">
      <c r="A1830" s="51">
        <v>1820</v>
      </c>
      <c r="B1830" s="16" t="s">
        <v>322</v>
      </c>
      <c r="C1830" s="16" t="s">
        <v>323</v>
      </c>
      <c r="D1830" s="16" t="s">
        <v>324</v>
      </c>
      <c r="E1830" s="29">
        <v>780</v>
      </c>
      <c r="F1830" s="35"/>
      <c r="G1830" s="35"/>
      <c r="H1830" s="5" t="s">
        <v>589</v>
      </c>
    </row>
    <row r="1831" spans="1:8" s="39" customFormat="1" ht="20.25" customHeight="1" x14ac:dyDescent="0.25">
      <c r="A1831" s="77">
        <v>1821</v>
      </c>
      <c r="B1831" s="16" t="s">
        <v>325</v>
      </c>
      <c r="C1831" s="16" t="s">
        <v>326</v>
      </c>
      <c r="D1831" s="16" t="s">
        <v>327</v>
      </c>
      <c r="E1831" s="29">
        <v>1620</v>
      </c>
      <c r="F1831" s="35"/>
      <c r="G1831" s="35"/>
      <c r="H1831" s="5" t="s">
        <v>589</v>
      </c>
    </row>
    <row r="1832" spans="1:8" s="39" customFormat="1" ht="15" customHeight="1" x14ac:dyDescent="0.25">
      <c r="A1832" s="77">
        <v>1822</v>
      </c>
      <c r="B1832" s="16" t="s">
        <v>328</v>
      </c>
      <c r="C1832" s="16" t="s">
        <v>329</v>
      </c>
      <c r="D1832" s="16" t="s">
        <v>330</v>
      </c>
      <c r="E1832" s="29">
        <v>56</v>
      </c>
      <c r="F1832" s="35"/>
      <c r="G1832" s="35"/>
      <c r="H1832" s="5" t="s">
        <v>589</v>
      </c>
    </row>
    <row r="1833" spans="1:8" s="39" customFormat="1" ht="15" customHeight="1" x14ac:dyDescent="0.25">
      <c r="A1833" s="77">
        <v>1823</v>
      </c>
      <c r="B1833" s="16" t="s">
        <v>337</v>
      </c>
      <c r="C1833" s="16" t="s">
        <v>329</v>
      </c>
      <c r="D1833" s="16" t="s">
        <v>338</v>
      </c>
      <c r="E1833" s="43">
        <v>360</v>
      </c>
      <c r="F1833" s="35"/>
      <c r="G1833" s="35"/>
      <c r="H1833" s="5" t="s">
        <v>589</v>
      </c>
    </row>
    <row r="1834" spans="1:8" s="39" customFormat="1" ht="15" customHeight="1" x14ac:dyDescent="0.25">
      <c r="A1834" s="51">
        <v>1824</v>
      </c>
      <c r="B1834" s="16" t="s">
        <v>331</v>
      </c>
      <c r="C1834" s="16" t="s">
        <v>329</v>
      </c>
      <c r="D1834" s="16" t="s">
        <v>332</v>
      </c>
      <c r="E1834" s="29">
        <v>260</v>
      </c>
      <c r="F1834" s="35"/>
      <c r="G1834" s="35"/>
      <c r="H1834" s="5" t="s">
        <v>589</v>
      </c>
    </row>
    <row r="1835" spans="1:8" s="39" customFormat="1" ht="15" customHeight="1" x14ac:dyDescent="0.25">
      <c r="A1835" s="77">
        <v>1825</v>
      </c>
      <c r="B1835" s="16" t="s">
        <v>333</v>
      </c>
      <c r="C1835" s="16" t="s">
        <v>329</v>
      </c>
      <c r="D1835" s="16" t="s">
        <v>334</v>
      </c>
      <c r="E1835" s="29">
        <v>311</v>
      </c>
      <c r="F1835" s="35"/>
      <c r="G1835" s="35"/>
      <c r="H1835" s="5" t="s">
        <v>589</v>
      </c>
    </row>
    <row r="1836" spans="1:8" s="39" customFormat="1" ht="15" customHeight="1" x14ac:dyDescent="0.25">
      <c r="A1836" s="51">
        <v>1826</v>
      </c>
      <c r="B1836" s="16" t="s">
        <v>335</v>
      </c>
      <c r="C1836" s="16" t="s">
        <v>329</v>
      </c>
      <c r="D1836" s="16" t="s">
        <v>336</v>
      </c>
      <c r="E1836" s="29">
        <v>156</v>
      </c>
      <c r="F1836" s="35"/>
      <c r="G1836" s="35"/>
      <c r="H1836" s="5" t="s">
        <v>589</v>
      </c>
    </row>
    <row r="1837" spans="1:8" s="39" customFormat="1" ht="15" customHeight="1" x14ac:dyDescent="0.25">
      <c r="A1837" s="77">
        <v>1827</v>
      </c>
      <c r="B1837" s="16" t="s">
        <v>339</v>
      </c>
      <c r="C1837" s="16" t="s">
        <v>329</v>
      </c>
      <c r="D1837" s="16" t="s">
        <v>340</v>
      </c>
      <c r="E1837" s="43">
        <v>108</v>
      </c>
      <c r="F1837" s="35"/>
      <c r="G1837" s="35"/>
      <c r="H1837" s="5" t="s">
        <v>589</v>
      </c>
    </row>
    <row r="1838" spans="1:8" s="39" customFormat="1" ht="15" customHeight="1" x14ac:dyDescent="0.25">
      <c r="A1838" s="77">
        <v>1828</v>
      </c>
      <c r="B1838" s="16" t="s">
        <v>449</v>
      </c>
      <c r="C1838" s="16" t="s">
        <v>4</v>
      </c>
      <c r="D1838" s="16" t="s">
        <v>450</v>
      </c>
      <c r="E1838" s="43">
        <v>2400</v>
      </c>
      <c r="F1838" s="35"/>
      <c r="G1838" s="35"/>
      <c r="H1838" s="5" t="s">
        <v>589</v>
      </c>
    </row>
    <row r="1839" spans="1:8" s="39" customFormat="1" ht="15" customHeight="1" x14ac:dyDescent="0.25">
      <c r="A1839" s="77">
        <v>1829</v>
      </c>
      <c r="B1839" s="16" t="s">
        <v>449</v>
      </c>
      <c r="C1839" s="16" t="s">
        <v>4</v>
      </c>
      <c r="D1839" s="16" t="s">
        <v>3785</v>
      </c>
      <c r="E1839" s="43">
        <v>317</v>
      </c>
      <c r="F1839" s="35"/>
      <c r="G1839" s="35"/>
      <c r="H1839" s="5" t="s">
        <v>589</v>
      </c>
    </row>
    <row r="1840" spans="1:8" s="39" customFormat="1" ht="15" customHeight="1" x14ac:dyDescent="0.25">
      <c r="A1840" s="51">
        <v>1830</v>
      </c>
      <c r="B1840" s="16" t="s">
        <v>341</v>
      </c>
      <c r="C1840" s="16" t="s">
        <v>320</v>
      </c>
      <c r="D1840" s="16" t="s">
        <v>342</v>
      </c>
      <c r="E1840" s="43">
        <v>1680</v>
      </c>
      <c r="F1840" s="35"/>
      <c r="G1840" s="35"/>
      <c r="H1840" s="5" t="s">
        <v>589</v>
      </c>
    </row>
    <row r="1841" spans="1:8" s="39" customFormat="1" ht="15" customHeight="1" x14ac:dyDescent="0.25">
      <c r="A1841" s="77">
        <v>1831</v>
      </c>
      <c r="B1841" s="16" t="s">
        <v>343</v>
      </c>
      <c r="C1841" s="16" t="s">
        <v>16</v>
      </c>
      <c r="D1841" s="16" t="s">
        <v>344</v>
      </c>
      <c r="E1841" s="43">
        <v>299</v>
      </c>
      <c r="F1841" s="35"/>
      <c r="G1841" s="35"/>
      <c r="H1841" s="5" t="s">
        <v>589</v>
      </c>
    </row>
    <row r="1842" spans="1:8" s="39" customFormat="1" ht="24" customHeight="1" x14ac:dyDescent="0.25">
      <c r="A1842" s="51">
        <v>1832</v>
      </c>
      <c r="B1842" s="16" t="s">
        <v>351</v>
      </c>
      <c r="C1842" s="16" t="s">
        <v>200</v>
      </c>
      <c r="D1842" s="16" t="s">
        <v>352</v>
      </c>
      <c r="E1842" s="43">
        <v>670</v>
      </c>
      <c r="F1842" s="35"/>
      <c r="G1842" s="35"/>
      <c r="H1842" s="5" t="s">
        <v>589</v>
      </c>
    </row>
    <row r="1843" spans="1:8" s="39" customFormat="1" ht="15" customHeight="1" x14ac:dyDescent="0.25">
      <c r="A1843" s="77">
        <v>1833</v>
      </c>
      <c r="B1843" s="16" t="s">
        <v>347</v>
      </c>
      <c r="C1843" s="16" t="s">
        <v>273</v>
      </c>
      <c r="D1843" s="16" t="s">
        <v>348</v>
      </c>
      <c r="E1843" s="43">
        <v>580</v>
      </c>
      <c r="F1843" s="35"/>
      <c r="G1843" s="35"/>
      <c r="H1843" s="5" t="s">
        <v>589</v>
      </c>
    </row>
    <row r="1844" spans="1:8" s="39" customFormat="1" ht="45" customHeight="1" x14ac:dyDescent="0.25">
      <c r="A1844" s="77">
        <v>1834</v>
      </c>
      <c r="B1844" s="16" t="s">
        <v>353</v>
      </c>
      <c r="C1844" s="16" t="s">
        <v>200</v>
      </c>
      <c r="D1844" s="16" t="s">
        <v>354</v>
      </c>
      <c r="E1844" s="43">
        <v>256</v>
      </c>
      <c r="F1844" s="35"/>
      <c r="G1844" s="35"/>
      <c r="H1844" s="5" t="s">
        <v>589</v>
      </c>
    </row>
    <row r="1845" spans="1:8" s="39" customFormat="1" ht="15" customHeight="1" x14ac:dyDescent="0.25">
      <c r="A1845" s="77">
        <v>1835</v>
      </c>
      <c r="B1845" s="16" t="s">
        <v>349</v>
      </c>
      <c r="C1845" s="16" t="s">
        <v>273</v>
      </c>
      <c r="D1845" s="16" t="s">
        <v>350</v>
      </c>
      <c r="E1845" s="43">
        <v>704</v>
      </c>
      <c r="F1845" s="35"/>
      <c r="G1845" s="35"/>
      <c r="H1845" s="5" t="s">
        <v>589</v>
      </c>
    </row>
    <row r="1846" spans="1:8" s="39" customFormat="1" ht="18" customHeight="1" x14ac:dyDescent="0.25">
      <c r="A1846" s="51">
        <v>1836</v>
      </c>
      <c r="B1846" s="16" t="s">
        <v>345</v>
      </c>
      <c r="C1846" s="16" t="s">
        <v>273</v>
      </c>
      <c r="D1846" s="16" t="s">
        <v>346</v>
      </c>
      <c r="E1846" s="29">
        <v>315</v>
      </c>
      <c r="F1846" s="35"/>
      <c r="G1846" s="35"/>
      <c r="H1846" s="5" t="s">
        <v>589</v>
      </c>
    </row>
    <row r="1847" spans="1:8" s="39" customFormat="1" ht="15" customHeight="1" x14ac:dyDescent="0.25">
      <c r="A1847" s="77">
        <v>1837</v>
      </c>
      <c r="B1847" s="16" t="s">
        <v>355</v>
      </c>
      <c r="C1847" s="16" t="s">
        <v>16</v>
      </c>
      <c r="D1847" s="16" t="s">
        <v>356</v>
      </c>
      <c r="E1847" s="43">
        <v>900</v>
      </c>
      <c r="F1847" s="35"/>
      <c r="G1847" s="35"/>
      <c r="H1847" s="5" t="s">
        <v>589</v>
      </c>
    </row>
    <row r="1848" spans="1:8" s="39" customFormat="1" ht="15" customHeight="1" x14ac:dyDescent="0.25">
      <c r="A1848" s="51">
        <v>1838</v>
      </c>
      <c r="B1848" s="16" t="s">
        <v>359</v>
      </c>
      <c r="C1848" s="16" t="s">
        <v>16</v>
      </c>
      <c r="D1848" s="16" t="s">
        <v>360</v>
      </c>
      <c r="E1848" s="43">
        <v>320</v>
      </c>
      <c r="F1848" s="35"/>
      <c r="G1848" s="35"/>
      <c r="H1848" s="5" t="s">
        <v>589</v>
      </c>
    </row>
    <row r="1849" spans="1:8" s="39" customFormat="1" ht="15" customHeight="1" x14ac:dyDescent="0.25">
      <c r="A1849" s="77">
        <v>1839</v>
      </c>
      <c r="B1849" s="16" t="s">
        <v>364</v>
      </c>
      <c r="C1849" s="16" t="s">
        <v>16</v>
      </c>
      <c r="D1849" s="16" t="s">
        <v>365</v>
      </c>
      <c r="E1849" s="43">
        <v>300</v>
      </c>
      <c r="F1849" s="35"/>
      <c r="G1849" s="35"/>
      <c r="H1849" s="5" t="s">
        <v>589</v>
      </c>
    </row>
    <row r="1850" spans="1:8" s="39" customFormat="1" ht="15" customHeight="1" x14ac:dyDescent="0.25">
      <c r="A1850" s="77">
        <v>1840</v>
      </c>
      <c r="B1850" s="16" t="s">
        <v>361</v>
      </c>
      <c r="C1850" s="16" t="s">
        <v>362</v>
      </c>
      <c r="D1850" s="16" t="s">
        <v>363</v>
      </c>
      <c r="E1850" s="43">
        <v>3600</v>
      </c>
      <c r="F1850" s="35"/>
      <c r="G1850" s="35"/>
      <c r="H1850" s="5" t="s">
        <v>589</v>
      </c>
    </row>
    <row r="1851" spans="1:8" s="39" customFormat="1" ht="15" customHeight="1" x14ac:dyDescent="0.25">
      <c r="A1851" s="77">
        <v>1841</v>
      </c>
      <c r="B1851" s="16" t="s">
        <v>387</v>
      </c>
      <c r="C1851" s="16" t="s">
        <v>388</v>
      </c>
      <c r="D1851" s="16" t="s">
        <v>389</v>
      </c>
      <c r="E1851" s="29">
        <v>1036</v>
      </c>
      <c r="F1851" s="35">
        <v>1850</v>
      </c>
      <c r="G1851" s="35"/>
      <c r="H1851" s="5" t="s">
        <v>589</v>
      </c>
    </row>
    <row r="1852" spans="1:8" s="39" customFormat="1" ht="15" customHeight="1" x14ac:dyDescent="0.25">
      <c r="A1852" s="51">
        <v>1842</v>
      </c>
      <c r="B1852" s="16" t="s">
        <v>390</v>
      </c>
      <c r="C1852" s="16" t="s">
        <v>391</v>
      </c>
      <c r="D1852" s="16" t="s">
        <v>392</v>
      </c>
      <c r="E1852" s="29">
        <v>2073</v>
      </c>
      <c r="F1852" s="35">
        <v>3702</v>
      </c>
      <c r="G1852" s="35"/>
      <c r="H1852" s="5" t="s">
        <v>589</v>
      </c>
    </row>
    <row r="1853" spans="1:8" s="39" customFormat="1" ht="15" customHeight="1" x14ac:dyDescent="0.25">
      <c r="A1853" s="77">
        <v>1843</v>
      </c>
      <c r="B1853" s="16" t="s">
        <v>366</v>
      </c>
      <c r="C1853" s="16" t="s">
        <v>367</v>
      </c>
      <c r="D1853" s="16" t="s">
        <v>368</v>
      </c>
      <c r="E1853" s="43">
        <v>467</v>
      </c>
      <c r="F1853" s="35"/>
      <c r="G1853" s="35"/>
      <c r="H1853" s="5" t="s">
        <v>589</v>
      </c>
    </row>
    <row r="1854" spans="1:8" s="39" customFormat="1" ht="15" customHeight="1" x14ac:dyDescent="0.25">
      <c r="A1854" s="51">
        <v>1844</v>
      </c>
      <c r="B1854" s="16" t="s">
        <v>369</v>
      </c>
      <c r="C1854" s="16" t="s">
        <v>367</v>
      </c>
      <c r="D1854" s="16" t="s">
        <v>370</v>
      </c>
      <c r="E1854" s="43">
        <v>467</v>
      </c>
      <c r="F1854" s="35"/>
      <c r="G1854" s="35"/>
      <c r="H1854" s="5" t="s">
        <v>589</v>
      </c>
    </row>
    <row r="1855" spans="1:8" s="39" customFormat="1" ht="15" customHeight="1" x14ac:dyDescent="0.25">
      <c r="A1855" s="77">
        <v>1845</v>
      </c>
      <c r="B1855" s="16" t="s">
        <v>371</v>
      </c>
      <c r="C1855" s="16" t="s">
        <v>367</v>
      </c>
      <c r="D1855" s="16" t="s">
        <v>372</v>
      </c>
      <c r="E1855" s="43">
        <v>123</v>
      </c>
      <c r="F1855" s="35"/>
      <c r="G1855" s="35"/>
      <c r="H1855" s="5" t="s">
        <v>589</v>
      </c>
    </row>
    <row r="1856" spans="1:8" s="39" customFormat="1" ht="15" customHeight="1" x14ac:dyDescent="0.25">
      <c r="A1856" s="77">
        <v>1846</v>
      </c>
      <c r="B1856" s="16" t="s">
        <v>373</v>
      </c>
      <c r="C1856" s="16" t="s">
        <v>233</v>
      </c>
      <c r="D1856" s="16" t="s">
        <v>374</v>
      </c>
      <c r="E1856" s="29">
        <v>306</v>
      </c>
      <c r="F1856" s="35"/>
      <c r="G1856" s="35"/>
      <c r="H1856" s="5" t="s">
        <v>589</v>
      </c>
    </row>
    <row r="1857" spans="1:8" s="39" customFormat="1" ht="15" customHeight="1" x14ac:dyDescent="0.25">
      <c r="A1857" s="77">
        <v>1847</v>
      </c>
      <c r="B1857" s="16" t="s">
        <v>375</v>
      </c>
      <c r="C1857" s="16" t="s">
        <v>367</v>
      </c>
      <c r="D1857" s="16" t="s">
        <v>376</v>
      </c>
      <c r="E1857" s="29">
        <v>1026</v>
      </c>
      <c r="F1857" s="35">
        <v>1064</v>
      </c>
      <c r="G1857" s="35"/>
      <c r="H1857" s="5" t="s">
        <v>589</v>
      </c>
    </row>
    <row r="1858" spans="1:8" s="39" customFormat="1" ht="15" customHeight="1" x14ac:dyDescent="0.25">
      <c r="A1858" s="51">
        <v>1848</v>
      </c>
      <c r="B1858" s="16" t="s">
        <v>377</v>
      </c>
      <c r="C1858" s="16" t="s">
        <v>367</v>
      </c>
      <c r="D1858" s="16" t="s">
        <v>378</v>
      </c>
      <c r="E1858" s="43">
        <v>513</v>
      </c>
      <c r="F1858" s="35">
        <v>532</v>
      </c>
      <c r="G1858" s="35"/>
      <c r="H1858" s="5" t="s">
        <v>589</v>
      </c>
    </row>
    <row r="1859" spans="1:8" s="39" customFormat="1" ht="15" customHeight="1" x14ac:dyDescent="0.25">
      <c r="A1859" s="77">
        <v>1849</v>
      </c>
      <c r="B1859" s="16" t="s">
        <v>384</v>
      </c>
      <c r="C1859" s="16" t="s">
        <v>385</v>
      </c>
      <c r="D1859" s="16" t="s">
        <v>386</v>
      </c>
      <c r="E1859" s="43">
        <v>1200</v>
      </c>
      <c r="F1859" s="35"/>
      <c r="G1859" s="35"/>
      <c r="H1859" s="5" t="s">
        <v>589</v>
      </c>
    </row>
    <row r="1860" spans="1:8" s="39" customFormat="1" ht="15" customHeight="1" x14ac:dyDescent="0.25">
      <c r="A1860" s="51">
        <v>1850</v>
      </c>
      <c r="B1860" s="16" t="s">
        <v>379</v>
      </c>
      <c r="C1860" s="16" t="s">
        <v>19</v>
      </c>
      <c r="D1860" s="16" t="s">
        <v>380</v>
      </c>
      <c r="E1860" s="43">
        <v>8000</v>
      </c>
      <c r="F1860" s="35"/>
      <c r="G1860" s="35"/>
      <c r="H1860" s="5" t="s">
        <v>589</v>
      </c>
    </row>
    <row r="1861" spans="1:8" s="39" customFormat="1" ht="22.5" customHeight="1" x14ac:dyDescent="0.25">
      <c r="A1861" s="77">
        <v>1851</v>
      </c>
      <c r="B1861" s="16" t="s">
        <v>381</v>
      </c>
      <c r="C1861" s="16" t="s">
        <v>382</v>
      </c>
      <c r="D1861" s="16" t="s">
        <v>383</v>
      </c>
      <c r="E1861" s="43">
        <v>236</v>
      </c>
      <c r="F1861" s="35"/>
      <c r="G1861" s="35"/>
      <c r="H1861" s="5" t="s">
        <v>589</v>
      </c>
    </row>
    <row r="1862" spans="1:8" s="39" customFormat="1" ht="15" customHeight="1" x14ac:dyDescent="0.25">
      <c r="A1862" s="77">
        <v>1852</v>
      </c>
      <c r="B1862" s="16" t="s">
        <v>150</v>
      </c>
      <c r="C1862" s="16" t="s">
        <v>152</v>
      </c>
      <c r="D1862" s="16" t="s">
        <v>151</v>
      </c>
      <c r="E1862" s="29">
        <v>5400</v>
      </c>
      <c r="F1862" s="35"/>
      <c r="G1862" s="35"/>
      <c r="H1862" s="5" t="s">
        <v>589</v>
      </c>
    </row>
    <row r="1863" spans="1:8" s="39" customFormat="1" ht="15" customHeight="1" x14ac:dyDescent="0.25">
      <c r="A1863" s="77">
        <v>1853</v>
      </c>
      <c r="B1863" s="16" t="s">
        <v>393</v>
      </c>
      <c r="C1863" s="16" t="s">
        <v>22</v>
      </c>
      <c r="D1863" s="16" t="s">
        <v>394</v>
      </c>
      <c r="E1863" s="43">
        <v>6200</v>
      </c>
      <c r="F1863" s="35"/>
      <c r="G1863" s="35"/>
      <c r="H1863" s="5" t="s">
        <v>589</v>
      </c>
    </row>
    <row r="1864" spans="1:8" s="39" customFormat="1" ht="15" customHeight="1" x14ac:dyDescent="0.25">
      <c r="A1864" s="51">
        <v>1854</v>
      </c>
      <c r="B1864" s="16" t="s">
        <v>400</v>
      </c>
      <c r="C1864" s="16" t="s">
        <v>132</v>
      </c>
      <c r="D1864" s="16" t="s">
        <v>401</v>
      </c>
      <c r="E1864" s="29">
        <v>2095</v>
      </c>
      <c r="F1864" s="38">
        <v>2174</v>
      </c>
      <c r="G1864" s="38"/>
      <c r="H1864" s="5" t="s">
        <v>589</v>
      </c>
    </row>
    <row r="1865" spans="1:8" s="39" customFormat="1" ht="15" customHeight="1" x14ac:dyDescent="0.25">
      <c r="A1865" s="77">
        <v>1855</v>
      </c>
      <c r="B1865" s="16" t="s">
        <v>402</v>
      </c>
      <c r="C1865" s="16" t="s">
        <v>403</v>
      </c>
      <c r="D1865" s="16" t="s">
        <v>404</v>
      </c>
      <c r="E1865" s="29">
        <v>869</v>
      </c>
      <c r="F1865" s="38">
        <v>870</v>
      </c>
      <c r="G1865" s="38"/>
      <c r="H1865" s="5" t="s">
        <v>589</v>
      </c>
    </row>
    <row r="1866" spans="1:8" s="39" customFormat="1" ht="15" customHeight="1" x14ac:dyDescent="0.25">
      <c r="A1866" s="51">
        <v>1856</v>
      </c>
      <c r="B1866" s="16" t="s">
        <v>405</v>
      </c>
      <c r="C1866" s="16" t="s">
        <v>403</v>
      </c>
      <c r="D1866" s="16" t="s">
        <v>406</v>
      </c>
      <c r="E1866" s="29">
        <v>1048</v>
      </c>
      <c r="F1866" s="38">
        <v>1087</v>
      </c>
      <c r="G1866" s="38"/>
      <c r="H1866" s="5" t="s">
        <v>589</v>
      </c>
    </row>
    <row r="1867" spans="1:8" s="39" customFormat="1" ht="23.25" customHeight="1" x14ac:dyDescent="0.25">
      <c r="A1867" s="77">
        <v>1857</v>
      </c>
      <c r="B1867" s="16" t="s">
        <v>407</v>
      </c>
      <c r="C1867" s="16" t="s">
        <v>326</v>
      </c>
      <c r="D1867" s="16" t="s">
        <v>408</v>
      </c>
      <c r="E1867" s="29">
        <v>7360</v>
      </c>
      <c r="F1867" s="35">
        <v>7636</v>
      </c>
      <c r="G1867" s="35"/>
      <c r="H1867" s="5" t="s">
        <v>589</v>
      </c>
    </row>
    <row r="1868" spans="1:8" s="39" customFormat="1" ht="15" customHeight="1" x14ac:dyDescent="0.25">
      <c r="A1868" s="77">
        <v>1858</v>
      </c>
      <c r="B1868" s="16" t="s">
        <v>409</v>
      </c>
      <c r="C1868" s="16" t="s">
        <v>410</v>
      </c>
      <c r="D1868" s="16" t="s">
        <v>411</v>
      </c>
      <c r="E1868" s="29">
        <v>795</v>
      </c>
      <c r="F1868" s="35"/>
      <c r="G1868" s="35"/>
      <c r="H1868" s="5" t="s">
        <v>589</v>
      </c>
    </row>
    <row r="1869" spans="1:8" s="39" customFormat="1" ht="15" customHeight="1" x14ac:dyDescent="0.25">
      <c r="A1869" s="77">
        <v>1859</v>
      </c>
      <c r="B1869" s="16" t="s">
        <v>24</v>
      </c>
      <c r="C1869" s="16" t="s">
        <v>25</v>
      </c>
      <c r="D1869" s="16" t="s">
        <v>26</v>
      </c>
      <c r="E1869" s="43">
        <v>530</v>
      </c>
      <c r="F1869" s="35"/>
      <c r="G1869" s="35"/>
      <c r="H1869" s="5" t="s">
        <v>589</v>
      </c>
    </row>
    <row r="1870" spans="1:8" s="39" customFormat="1" ht="15" customHeight="1" x14ac:dyDescent="0.25">
      <c r="A1870" s="51">
        <v>1860</v>
      </c>
      <c r="B1870" s="16" t="s">
        <v>24</v>
      </c>
      <c r="C1870" s="16" t="s">
        <v>412</v>
      </c>
      <c r="D1870" s="16" t="s">
        <v>413</v>
      </c>
      <c r="E1870" s="29">
        <v>795</v>
      </c>
      <c r="F1870" s="35"/>
      <c r="G1870" s="35"/>
      <c r="H1870" s="5" t="s">
        <v>589</v>
      </c>
    </row>
    <row r="1871" spans="1:8" s="39" customFormat="1" ht="15" customHeight="1" x14ac:dyDescent="0.25">
      <c r="A1871" s="77">
        <v>1861</v>
      </c>
      <c r="B1871" s="16" t="s">
        <v>33</v>
      </c>
      <c r="C1871" s="16" t="s">
        <v>34</v>
      </c>
      <c r="D1871" s="16" t="s">
        <v>35</v>
      </c>
      <c r="E1871" s="43">
        <v>7800</v>
      </c>
      <c r="F1871" s="35"/>
      <c r="G1871" s="35"/>
      <c r="H1871" s="5" t="s">
        <v>589</v>
      </c>
    </row>
    <row r="1872" spans="1:8" s="39" customFormat="1" ht="34.5" customHeight="1" x14ac:dyDescent="0.25">
      <c r="A1872" s="51">
        <v>1862</v>
      </c>
      <c r="B1872" s="16" t="s">
        <v>33</v>
      </c>
      <c r="C1872" s="16" t="s">
        <v>36</v>
      </c>
      <c r="D1872" s="16" t="s">
        <v>35</v>
      </c>
      <c r="E1872" s="43">
        <v>37000</v>
      </c>
      <c r="F1872" s="35"/>
      <c r="G1872" s="35"/>
      <c r="H1872" s="5" t="s">
        <v>589</v>
      </c>
    </row>
    <row r="1873" spans="1:9" s="39" customFormat="1" ht="23.25" customHeight="1" x14ac:dyDescent="0.25">
      <c r="A1873" s="77">
        <v>1863</v>
      </c>
      <c r="B1873" s="16" t="s">
        <v>30</v>
      </c>
      <c r="C1873" s="16" t="s">
        <v>31</v>
      </c>
      <c r="D1873" s="16" t="s">
        <v>32</v>
      </c>
      <c r="E1873" s="43">
        <v>37000</v>
      </c>
      <c r="F1873" s="35"/>
      <c r="G1873" s="35"/>
      <c r="H1873" s="5" t="s">
        <v>589</v>
      </c>
    </row>
    <row r="1874" spans="1:9" s="39" customFormat="1" ht="15" customHeight="1" x14ac:dyDescent="0.25">
      <c r="A1874" s="77">
        <v>1864</v>
      </c>
      <c r="B1874" s="16" t="s">
        <v>27</v>
      </c>
      <c r="C1874" s="16" t="s">
        <v>28</v>
      </c>
      <c r="D1874" s="16" t="s">
        <v>29</v>
      </c>
      <c r="E1874" s="43">
        <v>980</v>
      </c>
      <c r="F1874" s="35"/>
      <c r="G1874" s="35"/>
      <c r="H1874" s="5" t="s">
        <v>589</v>
      </c>
    </row>
    <row r="1875" spans="1:9" s="39" customFormat="1" ht="15" customHeight="1" x14ac:dyDescent="0.25">
      <c r="A1875" s="77">
        <v>1865</v>
      </c>
      <c r="B1875" s="16" t="s">
        <v>27</v>
      </c>
      <c r="C1875" s="16" t="s">
        <v>414</v>
      </c>
      <c r="D1875" s="16" t="s">
        <v>415</v>
      </c>
      <c r="E1875" s="29">
        <v>1950</v>
      </c>
      <c r="F1875" s="35"/>
      <c r="G1875" s="35"/>
      <c r="H1875" s="5" t="s">
        <v>589</v>
      </c>
    </row>
    <row r="1876" spans="1:9" s="39" customFormat="1" ht="15" customHeight="1" x14ac:dyDescent="0.25">
      <c r="A1876" s="51">
        <v>1866</v>
      </c>
      <c r="B1876" s="16" t="s">
        <v>419</v>
      </c>
      <c r="C1876" s="16" t="s">
        <v>110</v>
      </c>
      <c r="D1876" s="16" t="s">
        <v>420</v>
      </c>
      <c r="E1876" s="29">
        <v>2838</v>
      </c>
      <c r="F1876" s="35"/>
      <c r="G1876" s="35"/>
      <c r="H1876" s="5" t="s">
        <v>589</v>
      </c>
    </row>
    <row r="1877" spans="1:9" s="39" customFormat="1" ht="15" customHeight="1" x14ac:dyDescent="0.25">
      <c r="A1877" s="77">
        <v>1867</v>
      </c>
      <c r="B1877" s="16" t="s">
        <v>416</v>
      </c>
      <c r="C1877" s="16" t="s">
        <v>417</v>
      </c>
      <c r="D1877" s="16" t="s">
        <v>3791</v>
      </c>
      <c r="E1877" s="29">
        <v>200</v>
      </c>
      <c r="F1877" s="35"/>
      <c r="G1877" s="35"/>
      <c r="H1877" s="5" t="s">
        <v>589</v>
      </c>
    </row>
    <row r="1878" spans="1:9" s="39" customFormat="1" ht="15" customHeight="1" x14ac:dyDescent="0.25">
      <c r="A1878" s="51">
        <v>1868</v>
      </c>
      <c r="B1878" s="16" t="s">
        <v>418</v>
      </c>
      <c r="C1878" s="16" t="s">
        <v>417</v>
      </c>
      <c r="D1878" s="16" t="s">
        <v>3792</v>
      </c>
      <c r="E1878" s="29">
        <v>560</v>
      </c>
      <c r="F1878" s="35"/>
      <c r="G1878" s="35"/>
      <c r="H1878" s="5" t="s">
        <v>589</v>
      </c>
    </row>
    <row r="1879" spans="1:9" s="39" customFormat="1" ht="15" customHeight="1" x14ac:dyDescent="0.25">
      <c r="A1879" s="77">
        <v>1869</v>
      </c>
      <c r="B1879" s="16" t="s">
        <v>240</v>
      </c>
      <c r="C1879" s="16" t="s">
        <v>241</v>
      </c>
      <c r="D1879" s="16" t="s">
        <v>242</v>
      </c>
      <c r="E1879" s="29">
        <v>22034</v>
      </c>
      <c r="F1879" s="35"/>
      <c r="G1879" s="35"/>
      <c r="H1879" s="5" t="s">
        <v>589</v>
      </c>
    </row>
    <row r="1880" spans="1:9" s="39" customFormat="1" ht="15" customHeight="1" x14ac:dyDescent="0.25">
      <c r="A1880" s="77">
        <v>1870</v>
      </c>
      <c r="B1880" s="16" t="s">
        <v>421</v>
      </c>
      <c r="C1880" s="16" t="s">
        <v>16</v>
      </c>
      <c r="D1880" s="16" t="s">
        <v>422</v>
      </c>
      <c r="E1880" s="43">
        <v>360</v>
      </c>
      <c r="F1880" s="35"/>
      <c r="G1880" s="35"/>
      <c r="H1880" s="5" t="s">
        <v>589</v>
      </c>
    </row>
    <row r="1881" spans="1:9" s="39" customFormat="1" ht="15" customHeight="1" x14ac:dyDescent="0.25">
      <c r="A1881" s="77">
        <v>1871</v>
      </c>
      <c r="B1881" s="16" t="s">
        <v>423</v>
      </c>
      <c r="C1881" s="16" t="s">
        <v>110</v>
      </c>
      <c r="D1881" s="16" t="s">
        <v>424</v>
      </c>
      <c r="E1881" s="29">
        <v>9882</v>
      </c>
      <c r="F1881" s="35"/>
      <c r="G1881" s="35"/>
      <c r="H1881" s="5" t="s">
        <v>589</v>
      </c>
    </row>
    <row r="1882" spans="1:9" s="39" customFormat="1" ht="15" customHeight="1" x14ac:dyDescent="0.25">
      <c r="A1882" s="51">
        <v>1872</v>
      </c>
      <c r="B1882" s="16" t="s">
        <v>425</v>
      </c>
      <c r="C1882" s="16" t="s">
        <v>233</v>
      </c>
      <c r="D1882" s="16" t="s">
        <v>426</v>
      </c>
      <c r="E1882" s="43">
        <v>603</v>
      </c>
      <c r="F1882" s="35"/>
      <c r="G1882" s="35"/>
      <c r="H1882" s="5" t="s">
        <v>589</v>
      </c>
    </row>
    <row r="1883" spans="1:9" s="39" customFormat="1" ht="15" customHeight="1" x14ac:dyDescent="0.25">
      <c r="A1883" s="77">
        <v>1873</v>
      </c>
      <c r="B1883" s="16" t="s">
        <v>429</v>
      </c>
      <c r="C1883" s="16" t="s">
        <v>430</v>
      </c>
      <c r="D1883" s="16" t="s">
        <v>431</v>
      </c>
      <c r="E1883" s="43">
        <v>1990</v>
      </c>
      <c r="F1883" s="35"/>
      <c r="G1883" s="35"/>
      <c r="H1883" s="5" t="s">
        <v>589</v>
      </c>
      <c r="I1883" s="39">
        <v>2233</v>
      </c>
    </row>
    <row r="1884" spans="1:9" s="39" customFormat="1" ht="23.25" customHeight="1" x14ac:dyDescent="0.25">
      <c r="A1884" s="51">
        <v>1874</v>
      </c>
      <c r="B1884" s="16" t="s">
        <v>427</v>
      </c>
      <c r="C1884" s="16" t="s">
        <v>303</v>
      </c>
      <c r="D1884" s="16" t="s">
        <v>428</v>
      </c>
      <c r="E1884" s="29">
        <v>44000</v>
      </c>
      <c r="F1884" s="35"/>
      <c r="G1884" s="35"/>
      <c r="H1884" s="5" t="s">
        <v>589</v>
      </c>
    </row>
    <row r="1885" spans="1:9" s="39" customFormat="1" ht="15" customHeight="1" x14ac:dyDescent="0.25">
      <c r="A1885" s="77">
        <v>1875</v>
      </c>
      <c r="B1885" s="16" t="s">
        <v>432</v>
      </c>
      <c r="C1885" s="16" t="s">
        <v>433</v>
      </c>
      <c r="D1885" s="16" t="s">
        <v>434</v>
      </c>
      <c r="E1885" s="43">
        <v>350</v>
      </c>
      <c r="F1885" s="35"/>
      <c r="G1885" s="35"/>
      <c r="H1885" s="5" t="s">
        <v>589</v>
      </c>
    </row>
    <row r="1886" spans="1:9" s="39" customFormat="1" ht="15" customHeight="1" x14ac:dyDescent="0.25">
      <c r="A1886" s="77">
        <v>1876</v>
      </c>
      <c r="B1886" s="16" t="s">
        <v>435</v>
      </c>
      <c r="C1886" s="16" t="s">
        <v>433</v>
      </c>
      <c r="D1886" s="16" t="s">
        <v>436</v>
      </c>
      <c r="E1886" s="43">
        <v>560</v>
      </c>
      <c r="F1886" s="35"/>
      <c r="G1886" s="35"/>
      <c r="H1886" s="5" t="s">
        <v>589</v>
      </c>
    </row>
    <row r="1887" spans="1:9" s="39" customFormat="1" ht="23.25" customHeight="1" x14ac:dyDescent="0.25">
      <c r="A1887" s="77">
        <v>1877</v>
      </c>
      <c r="B1887" s="16" t="s">
        <v>437</v>
      </c>
      <c r="C1887" s="16" t="s">
        <v>213</v>
      </c>
      <c r="D1887" s="16" t="s">
        <v>438</v>
      </c>
      <c r="E1887" s="43">
        <v>284</v>
      </c>
      <c r="F1887" s="35"/>
      <c r="G1887" s="35"/>
      <c r="H1887" s="5" t="s">
        <v>589</v>
      </c>
    </row>
    <row r="1888" spans="1:9" s="39" customFormat="1" ht="15" customHeight="1" x14ac:dyDescent="0.25">
      <c r="A1888" s="51">
        <v>1878</v>
      </c>
      <c r="B1888" s="20" t="s">
        <v>2919</v>
      </c>
      <c r="C1888" s="20" t="s">
        <v>2920</v>
      </c>
      <c r="D1888" s="20" t="s">
        <v>3865</v>
      </c>
      <c r="E1888" s="25">
        <v>120420</v>
      </c>
      <c r="F1888" s="35"/>
      <c r="G1888" s="35"/>
      <c r="H1888" s="19" t="s">
        <v>589</v>
      </c>
    </row>
    <row r="1889" spans="1:8" s="39" customFormat="1" ht="15" customHeight="1" x14ac:dyDescent="0.25">
      <c r="A1889" s="77">
        <v>1879</v>
      </c>
      <c r="B1889" s="16" t="s">
        <v>439</v>
      </c>
      <c r="C1889" s="16" t="s">
        <v>258</v>
      </c>
      <c r="D1889" s="16" t="s">
        <v>440</v>
      </c>
      <c r="E1889" s="29">
        <v>253</v>
      </c>
      <c r="F1889" s="35"/>
      <c r="G1889" s="35"/>
      <c r="H1889" s="5" t="s">
        <v>589</v>
      </c>
    </row>
    <row r="1890" spans="1:8" s="39" customFormat="1" ht="15" customHeight="1" x14ac:dyDescent="0.25">
      <c r="A1890" s="51">
        <v>1880</v>
      </c>
      <c r="B1890" s="16" t="s">
        <v>444</v>
      </c>
      <c r="C1890" s="16" t="s">
        <v>445</v>
      </c>
      <c r="D1890" s="16" t="s">
        <v>446</v>
      </c>
      <c r="E1890" s="43">
        <v>6500</v>
      </c>
      <c r="F1890" s="35"/>
      <c r="G1890" s="35"/>
      <c r="H1890" s="5" t="s">
        <v>589</v>
      </c>
    </row>
    <row r="1891" spans="1:8" s="39" customFormat="1" ht="15" customHeight="1" x14ac:dyDescent="0.25">
      <c r="A1891" s="77">
        <v>1881</v>
      </c>
      <c r="B1891" s="16" t="s">
        <v>447</v>
      </c>
      <c r="C1891" s="16" t="s">
        <v>445</v>
      </c>
      <c r="D1891" s="16" t="s">
        <v>448</v>
      </c>
      <c r="E1891" s="43">
        <v>4700</v>
      </c>
      <c r="F1891" s="35"/>
      <c r="G1891" s="35"/>
      <c r="H1891" s="5" t="s">
        <v>589</v>
      </c>
    </row>
    <row r="1892" spans="1:8" s="39" customFormat="1" ht="15" customHeight="1" x14ac:dyDescent="0.25">
      <c r="A1892" s="77">
        <v>1882</v>
      </c>
      <c r="B1892" s="6" t="s">
        <v>936</v>
      </c>
      <c r="C1892" s="6" t="s">
        <v>649</v>
      </c>
      <c r="D1892" s="6" t="s">
        <v>3817</v>
      </c>
      <c r="E1892" s="25">
        <v>2493</v>
      </c>
      <c r="F1892" s="35"/>
      <c r="G1892" s="35"/>
      <c r="H1892" s="5" t="s">
        <v>589</v>
      </c>
    </row>
    <row r="1893" spans="1:8" s="39" customFormat="1" ht="15" customHeight="1" x14ac:dyDescent="0.25">
      <c r="A1893" s="77">
        <v>1883</v>
      </c>
      <c r="B1893" s="16" t="s">
        <v>451</v>
      </c>
      <c r="C1893" s="16" t="s">
        <v>96</v>
      </c>
      <c r="D1893" s="16" t="s">
        <v>452</v>
      </c>
      <c r="E1893" s="43">
        <v>3400</v>
      </c>
      <c r="F1893" s="35"/>
      <c r="G1893" s="35"/>
      <c r="H1893" s="5" t="s">
        <v>589</v>
      </c>
    </row>
    <row r="1894" spans="1:8" s="39" customFormat="1" ht="15" customHeight="1" x14ac:dyDescent="0.25">
      <c r="A1894" s="51">
        <v>1884</v>
      </c>
      <c r="B1894" s="16" t="s">
        <v>453</v>
      </c>
      <c r="C1894" s="16" t="s">
        <v>107</v>
      </c>
      <c r="D1894" s="16" t="s">
        <v>454</v>
      </c>
      <c r="E1894" s="43">
        <v>304</v>
      </c>
      <c r="F1894" s="35"/>
      <c r="G1894" s="35"/>
      <c r="H1894" s="5" t="s">
        <v>589</v>
      </c>
    </row>
    <row r="1895" spans="1:8" s="39" customFormat="1" ht="15" customHeight="1" x14ac:dyDescent="0.25">
      <c r="A1895" s="77">
        <v>1885</v>
      </c>
      <c r="B1895" s="16" t="s">
        <v>455</v>
      </c>
      <c r="C1895" s="16" t="s">
        <v>261</v>
      </c>
      <c r="D1895" s="16" t="s">
        <v>456</v>
      </c>
      <c r="E1895" s="43">
        <v>190</v>
      </c>
      <c r="F1895" s="35"/>
      <c r="G1895" s="35"/>
      <c r="H1895" s="5" t="s">
        <v>589</v>
      </c>
    </row>
    <row r="1896" spans="1:8" s="39" customFormat="1" ht="15" customHeight="1" x14ac:dyDescent="0.25">
      <c r="A1896" s="51">
        <v>1886</v>
      </c>
      <c r="B1896" s="30" t="s">
        <v>3789</v>
      </c>
      <c r="C1896" s="6" t="s">
        <v>1091</v>
      </c>
      <c r="D1896" s="30" t="s">
        <v>3787</v>
      </c>
      <c r="E1896" s="40">
        <v>11229</v>
      </c>
      <c r="F1896" s="36"/>
      <c r="G1896" s="36"/>
      <c r="H1896" s="9" t="s">
        <v>589</v>
      </c>
    </row>
    <row r="1897" spans="1:8" s="39" customFormat="1" ht="23.25" customHeight="1" x14ac:dyDescent="0.25">
      <c r="A1897" s="77">
        <v>1887</v>
      </c>
      <c r="B1897" s="30" t="s">
        <v>2669</v>
      </c>
      <c r="C1897" s="6" t="s">
        <v>1091</v>
      </c>
      <c r="D1897" s="30" t="s">
        <v>3788</v>
      </c>
      <c r="E1897" s="40">
        <v>13524</v>
      </c>
      <c r="F1897" s="36"/>
      <c r="G1897" s="36"/>
      <c r="H1897" s="9" t="s">
        <v>589</v>
      </c>
    </row>
    <row r="1898" spans="1:8" s="39" customFormat="1" ht="23.25" customHeight="1" x14ac:dyDescent="0.25">
      <c r="A1898" s="77">
        <v>1888</v>
      </c>
      <c r="B1898" s="16" t="s">
        <v>457</v>
      </c>
      <c r="C1898" s="16" t="s">
        <v>4</v>
      </c>
      <c r="D1898" s="16" t="s">
        <v>458</v>
      </c>
      <c r="E1898" s="43">
        <v>1900</v>
      </c>
      <c r="F1898" s="35"/>
      <c r="G1898" s="35"/>
      <c r="H1898" s="5" t="s">
        <v>589</v>
      </c>
    </row>
    <row r="1899" spans="1:8" s="39" customFormat="1" ht="15" customHeight="1" x14ac:dyDescent="0.25">
      <c r="A1899" s="77">
        <v>1889</v>
      </c>
      <c r="B1899" s="16" t="s">
        <v>459</v>
      </c>
      <c r="C1899" s="16" t="s">
        <v>233</v>
      </c>
      <c r="D1899" s="16" t="s">
        <v>460</v>
      </c>
      <c r="E1899" s="43">
        <v>470</v>
      </c>
      <c r="F1899" s="35"/>
      <c r="G1899" s="35"/>
      <c r="H1899" s="5" t="s">
        <v>589</v>
      </c>
    </row>
    <row r="1900" spans="1:8" s="39" customFormat="1" ht="15" customHeight="1" x14ac:dyDescent="0.25">
      <c r="A1900" s="51">
        <v>1890</v>
      </c>
      <c r="B1900" s="16" t="s">
        <v>461</v>
      </c>
      <c r="C1900" s="16" t="s">
        <v>233</v>
      </c>
      <c r="D1900" s="16" t="s">
        <v>462</v>
      </c>
      <c r="E1900" s="29">
        <v>79</v>
      </c>
      <c r="F1900" s="35"/>
      <c r="G1900" s="35"/>
      <c r="H1900" s="5" t="s">
        <v>589</v>
      </c>
    </row>
    <row r="1901" spans="1:8" s="39" customFormat="1" ht="15" customHeight="1" x14ac:dyDescent="0.25">
      <c r="A1901" s="77">
        <v>1891</v>
      </c>
      <c r="B1901" s="20" t="s">
        <v>3400</v>
      </c>
      <c r="C1901" s="20" t="s">
        <v>3401</v>
      </c>
      <c r="D1901" s="20" t="s">
        <v>3400</v>
      </c>
      <c r="E1901" s="23">
        <v>1455</v>
      </c>
      <c r="F1901" s="37">
        <v>1929</v>
      </c>
      <c r="G1901" s="37"/>
      <c r="H1901" s="19" t="s">
        <v>589</v>
      </c>
    </row>
    <row r="1902" spans="1:8" s="39" customFormat="1" ht="15" customHeight="1" x14ac:dyDescent="0.25">
      <c r="A1902" s="51">
        <v>1892</v>
      </c>
      <c r="B1902" s="6" t="s">
        <v>958</v>
      </c>
      <c r="C1902" s="20" t="s">
        <v>778</v>
      </c>
      <c r="D1902" s="6" t="s">
        <v>3850</v>
      </c>
      <c r="E1902" s="26">
        <v>2200</v>
      </c>
      <c r="F1902" s="37">
        <v>3859</v>
      </c>
      <c r="G1902" s="37"/>
      <c r="H1902" s="5" t="s">
        <v>589</v>
      </c>
    </row>
    <row r="1903" spans="1:8" s="39" customFormat="1" ht="15" customHeight="1" x14ac:dyDescent="0.25">
      <c r="A1903" s="77">
        <v>1893</v>
      </c>
      <c r="B1903" s="16" t="s">
        <v>463</v>
      </c>
      <c r="C1903" s="16" t="s">
        <v>367</v>
      </c>
      <c r="D1903" s="16" t="s">
        <v>464</v>
      </c>
      <c r="E1903" s="43">
        <v>240</v>
      </c>
      <c r="F1903" s="35"/>
      <c r="G1903" s="35"/>
      <c r="H1903" s="5" t="s">
        <v>589</v>
      </c>
    </row>
    <row r="1904" spans="1:8" s="39" customFormat="1" ht="15" customHeight="1" x14ac:dyDescent="0.25">
      <c r="A1904" s="77">
        <v>1894</v>
      </c>
      <c r="B1904" s="16" t="s">
        <v>463</v>
      </c>
      <c r="C1904" s="16" t="s">
        <v>16</v>
      </c>
      <c r="D1904" s="16" t="s">
        <v>465</v>
      </c>
      <c r="E1904" s="29">
        <v>239</v>
      </c>
      <c r="F1904" s="35"/>
      <c r="G1904" s="35"/>
      <c r="H1904" s="5" t="s">
        <v>589</v>
      </c>
    </row>
    <row r="1905" spans="1:9" s="39" customFormat="1" ht="15" customHeight="1" x14ac:dyDescent="0.25">
      <c r="A1905" s="77">
        <v>1895</v>
      </c>
      <c r="B1905" s="16" t="s">
        <v>466</v>
      </c>
      <c r="C1905" s="16" t="s">
        <v>16</v>
      </c>
      <c r="D1905" s="16" t="s">
        <v>467</v>
      </c>
      <c r="E1905" s="43">
        <v>580</v>
      </c>
      <c r="F1905" s="35"/>
      <c r="G1905" s="35"/>
      <c r="H1905" s="5" t="s">
        <v>589</v>
      </c>
    </row>
    <row r="1906" spans="1:9" s="39" customFormat="1" ht="15" customHeight="1" x14ac:dyDescent="0.25">
      <c r="A1906" s="51">
        <v>1896</v>
      </c>
      <c r="B1906" s="16" t="s">
        <v>468</v>
      </c>
      <c r="C1906" s="16" t="s">
        <v>469</v>
      </c>
      <c r="D1906" s="16" t="s">
        <v>470</v>
      </c>
      <c r="E1906" s="29">
        <v>12900</v>
      </c>
      <c r="F1906" s="35"/>
      <c r="G1906" s="35"/>
      <c r="H1906" s="5" t="s">
        <v>589</v>
      </c>
    </row>
    <row r="1907" spans="1:9" s="39" customFormat="1" ht="15" customHeight="1" x14ac:dyDescent="0.25">
      <c r="A1907" s="77">
        <v>1897</v>
      </c>
      <c r="B1907" s="16" t="s">
        <v>471</v>
      </c>
      <c r="C1907" s="16" t="s">
        <v>184</v>
      </c>
      <c r="D1907" s="16" t="s">
        <v>472</v>
      </c>
      <c r="E1907" s="43">
        <v>1480</v>
      </c>
      <c r="F1907" s="35"/>
      <c r="G1907" s="35"/>
      <c r="H1907" s="5" t="s">
        <v>589</v>
      </c>
    </row>
    <row r="1908" spans="1:9" s="39" customFormat="1" ht="15" customHeight="1" x14ac:dyDescent="0.25">
      <c r="A1908" s="51">
        <v>1898</v>
      </c>
      <c r="B1908" s="16" t="s">
        <v>481</v>
      </c>
      <c r="C1908" s="16" t="s">
        <v>482</v>
      </c>
      <c r="D1908" s="16" t="s">
        <v>483</v>
      </c>
      <c r="E1908" s="29">
        <v>3200</v>
      </c>
      <c r="F1908" s="35"/>
      <c r="G1908" s="35"/>
      <c r="H1908" s="5" t="s">
        <v>589</v>
      </c>
      <c r="I1908" s="39">
        <v>1571</v>
      </c>
    </row>
    <row r="1909" spans="1:9" s="39" customFormat="1" ht="15" customHeight="1" x14ac:dyDescent="0.25">
      <c r="A1909" s="77">
        <v>1899</v>
      </c>
      <c r="B1909" s="16" t="s">
        <v>481</v>
      </c>
      <c r="C1909" s="16" t="s">
        <v>480</v>
      </c>
      <c r="D1909" s="16" t="s">
        <v>483</v>
      </c>
      <c r="E1909" s="29">
        <v>3200</v>
      </c>
      <c r="F1909" s="35"/>
      <c r="G1909" s="35"/>
      <c r="H1909" s="5" t="s">
        <v>589</v>
      </c>
      <c r="I1909" s="39">
        <v>1571</v>
      </c>
    </row>
    <row r="1910" spans="1:9" s="39" customFormat="1" ht="15" customHeight="1" x14ac:dyDescent="0.25">
      <c r="A1910" s="77">
        <v>1900</v>
      </c>
      <c r="B1910" s="16" t="s">
        <v>484</v>
      </c>
      <c r="C1910" s="16" t="s">
        <v>482</v>
      </c>
      <c r="D1910" s="16" t="s">
        <v>485</v>
      </c>
      <c r="E1910" s="29">
        <v>5600</v>
      </c>
      <c r="F1910" s="35"/>
      <c r="G1910" s="35"/>
      <c r="H1910" s="5" t="s">
        <v>589</v>
      </c>
      <c r="I1910" s="39">
        <v>2472</v>
      </c>
    </row>
    <row r="1911" spans="1:9" s="39" customFormat="1" ht="15" customHeight="1" x14ac:dyDescent="0.25">
      <c r="A1911" s="77">
        <v>1901</v>
      </c>
      <c r="B1911" s="16" t="s">
        <v>484</v>
      </c>
      <c r="C1911" s="16" t="s">
        <v>480</v>
      </c>
      <c r="D1911" s="16" t="s">
        <v>485</v>
      </c>
      <c r="E1911" s="29">
        <v>5600</v>
      </c>
      <c r="F1911" s="35"/>
      <c r="G1911" s="35"/>
      <c r="H1911" s="5" t="s">
        <v>589</v>
      </c>
      <c r="I1911" s="39">
        <v>2472</v>
      </c>
    </row>
    <row r="1912" spans="1:9" s="39" customFormat="1" ht="15" customHeight="1" x14ac:dyDescent="0.25">
      <c r="A1912" s="51">
        <v>1902</v>
      </c>
      <c r="B1912" s="16" t="s">
        <v>478</v>
      </c>
      <c r="C1912" s="16" t="s">
        <v>250</v>
      </c>
      <c r="D1912" s="16" t="s">
        <v>479</v>
      </c>
      <c r="E1912" s="29">
        <v>5800</v>
      </c>
      <c r="F1912" s="35"/>
      <c r="G1912" s="35"/>
      <c r="H1912" s="5" t="s">
        <v>589</v>
      </c>
      <c r="I1912" s="39">
        <v>4354</v>
      </c>
    </row>
    <row r="1913" spans="1:9" s="39" customFormat="1" ht="15" customHeight="1" x14ac:dyDescent="0.25">
      <c r="A1913" s="77">
        <v>1903</v>
      </c>
      <c r="B1913" s="16" t="s">
        <v>478</v>
      </c>
      <c r="C1913" s="16" t="s">
        <v>480</v>
      </c>
      <c r="D1913" s="16" t="s">
        <v>479</v>
      </c>
      <c r="E1913" s="29">
        <v>5800</v>
      </c>
      <c r="F1913" s="35"/>
      <c r="G1913" s="35"/>
      <c r="H1913" s="5" t="s">
        <v>589</v>
      </c>
      <c r="I1913" s="39">
        <v>4354</v>
      </c>
    </row>
    <row r="1914" spans="1:9" s="39" customFormat="1" ht="15" customHeight="1" x14ac:dyDescent="0.25">
      <c r="A1914" s="51">
        <v>1904</v>
      </c>
      <c r="B1914" s="16" t="s">
        <v>488</v>
      </c>
      <c r="C1914" s="16" t="s">
        <v>489</v>
      </c>
      <c r="D1914" s="16" t="s">
        <v>490</v>
      </c>
      <c r="E1914" s="29">
        <v>2602</v>
      </c>
      <c r="F1914" s="35"/>
      <c r="G1914" s="35"/>
      <c r="H1914" s="5" t="s">
        <v>589</v>
      </c>
    </row>
    <row r="1915" spans="1:9" s="39" customFormat="1" ht="30.75" customHeight="1" x14ac:dyDescent="0.25">
      <c r="A1915" s="77">
        <v>1905</v>
      </c>
      <c r="B1915" s="16" t="s">
        <v>486</v>
      </c>
      <c r="C1915" s="16" t="s">
        <v>74</v>
      </c>
      <c r="D1915" s="16" t="s">
        <v>487</v>
      </c>
      <c r="E1915" s="29">
        <v>11120</v>
      </c>
      <c r="F1915" s="35"/>
      <c r="G1915" s="35"/>
      <c r="H1915" s="5" t="s">
        <v>589</v>
      </c>
    </row>
    <row r="1916" spans="1:9" s="39" customFormat="1" ht="15" customHeight="1" x14ac:dyDescent="0.25">
      <c r="A1916" s="77">
        <v>1906</v>
      </c>
      <c r="B1916" s="16" t="s">
        <v>491</v>
      </c>
      <c r="C1916" s="16" t="s">
        <v>38</v>
      </c>
      <c r="D1916" s="16" t="s">
        <v>492</v>
      </c>
      <c r="E1916" s="29">
        <v>5600</v>
      </c>
      <c r="F1916" s="35"/>
      <c r="G1916" s="35"/>
      <c r="H1916" s="5" t="s">
        <v>589</v>
      </c>
    </row>
    <row r="1917" spans="1:9" s="39" customFormat="1" ht="15" customHeight="1" x14ac:dyDescent="0.25">
      <c r="A1917" s="77">
        <v>1907</v>
      </c>
      <c r="B1917" s="16" t="s">
        <v>493</v>
      </c>
      <c r="C1917" s="16" t="s">
        <v>494</v>
      </c>
      <c r="D1917" s="16" t="s">
        <v>495</v>
      </c>
      <c r="E1917" s="29">
        <v>1850</v>
      </c>
      <c r="F1917" s="35"/>
      <c r="G1917" s="35"/>
      <c r="H1917" s="5" t="s">
        <v>589</v>
      </c>
    </row>
    <row r="1918" spans="1:9" s="39" customFormat="1" ht="15" customHeight="1" x14ac:dyDescent="0.25">
      <c r="A1918" s="51">
        <v>1908</v>
      </c>
      <c r="B1918" s="16" t="s">
        <v>496</v>
      </c>
      <c r="C1918" s="16" t="s">
        <v>65</v>
      </c>
      <c r="D1918" s="16" t="s">
        <v>497</v>
      </c>
      <c r="E1918" s="29">
        <v>587</v>
      </c>
      <c r="F1918" s="35"/>
      <c r="G1918" s="35"/>
      <c r="H1918" s="5" t="s">
        <v>589</v>
      </c>
    </row>
    <row r="1919" spans="1:9" s="39" customFormat="1" ht="15" customHeight="1" x14ac:dyDescent="0.25">
      <c r="A1919" s="77">
        <v>1909</v>
      </c>
      <c r="B1919" s="16" t="s">
        <v>498</v>
      </c>
      <c r="C1919" s="16" t="s">
        <v>65</v>
      </c>
      <c r="D1919" s="16" t="s">
        <v>499</v>
      </c>
      <c r="E1919" s="29">
        <v>830</v>
      </c>
      <c r="F1919" s="35"/>
      <c r="G1919" s="35"/>
      <c r="H1919" s="5" t="s">
        <v>589</v>
      </c>
      <c r="I1919" s="39">
        <v>1200</v>
      </c>
    </row>
    <row r="1920" spans="1:9" s="39" customFormat="1" ht="15" customHeight="1" x14ac:dyDescent="0.25">
      <c r="A1920" s="51">
        <v>1910</v>
      </c>
      <c r="B1920" s="16" t="s">
        <v>500</v>
      </c>
      <c r="C1920" s="16" t="s">
        <v>501</v>
      </c>
      <c r="D1920" s="16" t="s">
        <v>502</v>
      </c>
      <c r="E1920" s="29">
        <v>6562</v>
      </c>
      <c r="F1920" s="35"/>
      <c r="G1920" s="35"/>
      <c r="H1920" s="5" t="s">
        <v>589</v>
      </c>
    </row>
    <row r="1921" spans="1:8" s="39" customFormat="1" ht="23.25" customHeight="1" x14ac:dyDescent="0.25">
      <c r="A1921" s="77">
        <v>1911</v>
      </c>
      <c r="B1921" s="16" t="s">
        <v>503</v>
      </c>
      <c r="C1921" s="16" t="s">
        <v>504</v>
      </c>
      <c r="D1921" s="16" t="s">
        <v>505</v>
      </c>
      <c r="E1921" s="29">
        <v>2900</v>
      </c>
      <c r="F1921" s="35"/>
      <c r="G1921" s="35"/>
      <c r="H1921" s="5" t="s">
        <v>589</v>
      </c>
    </row>
    <row r="1922" spans="1:8" s="39" customFormat="1" ht="15" customHeight="1" x14ac:dyDescent="0.25">
      <c r="A1922" s="77">
        <v>1912</v>
      </c>
      <c r="B1922" s="16" t="s">
        <v>506</v>
      </c>
      <c r="C1922" s="16" t="s">
        <v>16</v>
      </c>
      <c r="D1922" s="16" t="s">
        <v>507</v>
      </c>
      <c r="E1922" s="29">
        <v>2400</v>
      </c>
      <c r="F1922" s="35"/>
      <c r="G1922" s="35"/>
      <c r="H1922" s="5" t="s">
        <v>589</v>
      </c>
    </row>
    <row r="1923" spans="1:8" s="39" customFormat="1" ht="15" customHeight="1" x14ac:dyDescent="0.25">
      <c r="A1923" s="77">
        <v>1913</v>
      </c>
      <c r="B1923" s="16" t="s">
        <v>508</v>
      </c>
      <c r="C1923" s="16" t="s">
        <v>16</v>
      </c>
      <c r="D1923" s="16" t="s">
        <v>509</v>
      </c>
      <c r="E1923" s="29">
        <v>4860</v>
      </c>
      <c r="F1923" s="35"/>
      <c r="G1923" s="35"/>
      <c r="H1923" s="5" t="s">
        <v>589</v>
      </c>
    </row>
    <row r="1924" spans="1:8" s="39" customFormat="1" ht="15" customHeight="1" x14ac:dyDescent="0.25">
      <c r="A1924" s="51">
        <v>1914</v>
      </c>
      <c r="B1924" s="16" t="s">
        <v>3922</v>
      </c>
      <c r="C1924" s="16" t="s">
        <v>2862</v>
      </c>
      <c r="D1924" s="16" t="s">
        <v>3923</v>
      </c>
      <c r="E1924" s="29">
        <v>71875</v>
      </c>
      <c r="F1924" s="35"/>
      <c r="G1924" s="35"/>
      <c r="H1924" s="5" t="s">
        <v>589</v>
      </c>
    </row>
    <row r="1925" spans="1:8" s="39" customFormat="1" ht="24" customHeight="1" x14ac:dyDescent="0.25">
      <c r="A1925" s="77">
        <v>1915</v>
      </c>
      <c r="B1925" s="16" t="s">
        <v>585</v>
      </c>
      <c r="C1925" s="16" t="s">
        <v>586</v>
      </c>
      <c r="D1925" s="16" t="s">
        <v>587</v>
      </c>
      <c r="E1925" s="43">
        <v>1060</v>
      </c>
      <c r="F1925" s="35"/>
      <c r="G1925" s="35"/>
      <c r="H1925" s="5" t="s">
        <v>589</v>
      </c>
    </row>
    <row r="1926" spans="1:8" s="39" customFormat="1" ht="15" customHeight="1" x14ac:dyDescent="0.25">
      <c r="A1926" s="51">
        <v>1916</v>
      </c>
      <c r="B1926" s="16" t="s">
        <v>510</v>
      </c>
      <c r="C1926" s="16" t="s">
        <v>494</v>
      </c>
      <c r="D1926" s="16" t="s">
        <v>511</v>
      </c>
      <c r="E1926" s="29">
        <v>11500</v>
      </c>
      <c r="F1926" s="35"/>
      <c r="G1926" s="35"/>
      <c r="H1926" s="5" t="s">
        <v>589</v>
      </c>
    </row>
    <row r="1927" spans="1:8" s="39" customFormat="1" ht="15" customHeight="1" x14ac:dyDescent="0.25">
      <c r="A1927" s="77">
        <v>1917</v>
      </c>
      <c r="B1927" s="16" t="s">
        <v>510</v>
      </c>
      <c r="C1927" s="16" t="s">
        <v>512</v>
      </c>
      <c r="D1927" s="16" t="s">
        <v>511</v>
      </c>
      <c r="E1927" s="29">
        <v>11200</v>
      </c>
      <c r="F1927" s="35"/>
      <c r="G1927" s="35"/>
      <c r="H1927" s="5" t="s">
        <v>589</v>
      </c>
    </row>
    <row r="1928" spans="1:8" s="39" customFormat="1" ht="15" customHeight="1" x14ac:dyDescent="0.25">
      <c r="A1928" s="77">
        <v>1918</v>
      </c>
      <c r="B1928" s="16" t="s">
        <v>513</v>
      </c>
      <c r="C1928" s="16" t="s">
        <v>367</v>
      </c>
      <c r="D1928" s="16" t="s">
        <v>514</v>
      </c>
      <c r="E1928" s="29">
        <v>7800</v>
      </c>
      <c r="F1928" s="35"/>
      <c r="G1928" s="35"/>
      <c r="H1928" s="5" t="s">
        <v>589</v>
      </c>
    </row>
    <row r="1929" spans="1:8" s="39" customFormat="1" ht="12" customHeight="1" x14ac:dyDescent="0.25">
      <c r="A1929" s="77">
        <v>1919</v>
      </c>
      <c r="B1929" s="16" t="s">
        <v>515</v>
      </c>
      <c r="C1929" s="16" t="s">
        <v>148</v>
      </c>
      <c r="D1929" s="16" t="s">
        <v>516</v>
      </c>
      <c r="E1929" s="43">
        <v>400</v>
      </c>
      <c r="F1929" s="35"/>
      <c r="G1929" s="35"/>
      <c r="H1929" s="5" t="s">
        <v>589</v>
      </c>
    </row>
    <row r="1930" spans="1:8" s="39" customFormat="1" ht="15" customHeight="1" x14ac:dyDescent="0.25">
      <c r="A1930" s="51">
        <v>1920</v>
      </c>
      <c r="B1930" s="16" t="s">
        <v>517</v>
      </c>
      <c r="C1930" s="16" t="s">
        <v>315</v>
      </c>
      <c r="D1930" s="16" t="s">
        <v>518</v>
      </c>
      <c r="E1930" s="43">
        <v>9557</v>
      </c>
      <c r="F1930" s="35">
        <v>9960</v>
      </c>
      <c r="G1930" s="35"/>
      <c r="H1930" s="5" t="s">
        <v>589</v>
      </c>
    </row>
    <row r="1931" spans="1:8" s="39" customFormat="1" ht="33.75" customHeight="1" x14ac:dyDescent="0.25">
      <c r="A1931" s="77">
        <v>1921</v>
      </c>
      <c r="B1931" s="16" t="s">
        <v>519</v>
      </c>
      <c r="C1931" s="16" t="s">
        <v>520</v>
      </c>
      <c r="D1931" s="16" t="s">
        <v>521</v>
      </c>
      <c r="E1931" s="43">
        <v>502</v>
      </c>
      <c r="F1931" s="35"/>
      <c r="G1931" s="35"/>
      <c r="H1931" s="5" t="s">
        <v>589</v>
      </c>
    </row>
    <row r="1932" spans="1:8" s="39" customFormat="1" ht="23.25" customHeight="1" x14ac:dyDescent="0.25">
      <c r="A1932" s="51">
        <v>1922</v>
      </c>
      <c r="B1932" s="16" t="s">
        <v>3908</v>
      </c>
      <c r="C1932" s="16" t="s">
        <v>2273</v>
      </c>
      <c r="D1932" s="16" t="s">
        <v>3909</v>
      </c>
      <c r="E1932" s="43">
        <v>27566</v>
      </c>
      <c r="F1932" s="35"/>
      <c r="G1932" s="35"/>
      <c r="H1932" s="5" t="s">
        <v>589</v>
      </c>
    </row>
    <row r="1933" spans="1:8" s="39" customFormat="1" ht="33.75" customHeight="1" x14ac:dyDescent="0.25">
      <c r="A1933" s="77">
        <v>1923</v>
      </c>
      <c r="B1933" s="30" t="s">
        <v>3816</v>
      </c>
      <c r="C1933" s="6" t="s">
        <v>1091</v>
      </c>
      <c r="D1933" s="30" t="s">
        <v>3815</v>
      </c>
      <c r="E1933" s="40">
        <v>400</v>
      </c>
      <c r="F1933" s="36"/>
      <c r="G1933" s="36"/>
      <c r="H1933" s="9" t="s">
        <v>589</v>
      </c>
    </row>
    <row r="1934" spans="1:8" s="39" customFormat="1" ht="33.75" customHeight="1" x14ac:dyDescent="0.25">
      <c r="A1934" s="77">
        <v>1924</v>
      </c>
      <c r="B1934" s="16" t="s">
        <v>522</v>
      </c>
      <c r="C1934" s="16" t="s">
        <v>523</v>
      </c>
      <c r="D1934" s="16" t="s">
        <v>524</v>
      </c>
      <c r="E1934" s="43">
        <v>27300</v>
      </c>
      <c r="F1934" s="35"/>
      <c r="G1934" s="35"/>
      <c r="H1934" s="5" t="s">
        <v>589</v>
      </c>
    </row>
    <row r="1935" spans="1:8" s="39" customFormat="1" ht="15" customHeight="1" x14ac:dyDescent="0.25">
      <c r="A1935" s="77">
        <v>1925</v>
      </c>
      <c r="B1935" s="16" t="s">
        <v>525</v>
      </c>
      <c r="C1935" s="16" t="s">
        <v>526</v>
      </c>
      <c r="D1935" s="16" t="s">
        <v>527</v>
      </c>
      <c r="E1935" s="43">
        <v>14600</v>
      </c>
      <c r="F1935" s="35"/>
      <c r="G1935" s="35"/>
      <c r="H1935" s="5" t="s">
        <v>589</v>
      </c>
    </row>
    <row r="1936" spans="1:8" s="39" customFormat="1" ht="15" customHeight="1" x14ac:dyDescent="0.25">
      <c r="A1936" s="51">
        <v>1926</v>
      </c>
      <c r="B1936" s="16" t="s">
        <v>528</v>
      </c>
      <c r="C1936" s="16" t="s">
        <v>529</v>
      </c>
      <c r="D1936" s="16" t="s">
        <v>530</v>
      </c>
      <c r="E1936" s="29">
        <v>12881</v>
      </c>
      <c r="F1936" s="35"/>
      <c r="G1936" s="35"/>
      <c r="H1936" s="5" t="s">
        <v>589</v>
      </c>
    </row>
    <row r="1937" spans="1:9" s="39" customFormat="1" ht="15" customHeight="1" x14ac:dyDescent="0.25">
      <c r="A1937" s="77">
        <v>1927</v>
      </c>
      <c r="B1937" s="16" t="s">
        <v>531</v>
      </c>
      <c r="C1937" s="16" t="s">
        <v>532</v>
      </c>
      <c r="D1937" s="16" t="s">
        <v>531</v>
      </c>
      <c r="E1937" s="43">
        <v>18900</v>
      </c>
      <c r="F1937" s="35"/>
      <c r="G1937" s="35"/>
      <c r="H1937" s="5" t="s">
        <v>589</v>
      </c>
    </row>
    <row r="1938" spans="1:9" s="39" customFormat="1" ht="15" customHeight="1" x14ac:dyDescent="0.25">
      <c r="A1938" s="51">
        <v>1928</v>
      </c>
      <c r="B1938" s="16" t="s">
        <v>533</v>
      </c>
      <c r="C1938" s="16" t="s">
        <v>534</v>
      </c>
      <c r="D1938" s="16" t="s">
        <v>535</v>
      </c>
      <c r="E1938" s="29">
        <v>400</v>
      </c>
      <c r="F1938" s="35"/>
      <c r="G1938" s="35"/>
      <c r="H1938" s="5" t="s">
        <v>589</v>
      </c>
    </row>
    <row r="1939" spans="1:9" s="39" customFormat="1" ht="15" customHeight="1" x14ac:dyDescent="0.25">
      <c r="A1939" s="77">
        <v>1929</v>
      </c>
      <c r="B1939" s="16" t="s">
        <v>536</v>
      </c>
      <c r="C1939" s="16" t="s">
        <v>367</v>
      </c>
      <c r="D1939" s="16" t="s">
        <v>537</v>
      </c>
      <c r="E1939" s="43">
        <v>390</v>
      </c>
      <c r="F1939" s="35"/>
      <c r="G1939" s="35"/>
      <c r="H1939" s="5" t="s">
        <v>589</v>
      </c>
      <c r="I1939" s="39">
        <v>560</v>
      </c>
    </row>
    <row r="1940" spans="1:9" s="39" customFormat="1" ht="15" customHeight="1" x14ac:dyDescent="0.25">
      <c r="A1940" s="77">
        <v>1930</v>
      </c>
      <c r="B1940" s="16" t="s">
        <v>3819</v>
      </c>
      <c r="C1940" s="16" t="s">
        <v>367</v>
      </c>
      <c r="D1940" s="16" t="s">
        <v>3820</v>
      </c>
      <c r="E1940" s="43">
        <v>1265</v>
      </c>
      <c r="F1940" s="35"/>
      <c r="G1940" s="35"/>
      <c r="H1940" s="5" t="s">
        <v>589</v>
      </c>
    </row>
    <row r="1941" spans="1:9" s="39" customFormat="1" ht="15" customHeight="1" x14ac:dyDescent="0.25">
      <c r="A1941" s="77">
        <v>1931</v>
      </c>
      <c r="B1941" s="16" t="s">
        <v>538</v>
      </c>
      <c r="C1941" s="16" t="s">
        <v>539</v>
      </c>
      <c r="D1941" s="16" t="s">
        <v>540</v>
      </c>
      <c r="E1941" s="43">
        <v>1600</v>
      </c>
      <c r="F1941" s="35"/>
      <c r="G1941" s="35"/>
      <c r="H1941" s="5" t="s">
        <v>589</v>
      </c>
    </row>
    <row r="1942" spans="1:9" s="39" customFormat="1" ht="15" customHeight="1" x14ac:dyDescent="0.25">
      <c r="A1942" s="51">
        <v>1932</v>
      </c>
      <c r="B1942" s="16" t="s">
        <v>543</v>
      </c>
      <c r="C1942" s="16" t="s">
        <v>303</v>
      </c>
      <c r="D1942" s="16" t="s">
        <v>544</v>
      </c>
      <c r="E1942" s="43">
        <v>4500</v>
      </c>
      <c r="F1942" s="35"/>
      <c r="G1942" s="35"/>
      <c r="H1942" s="5" t="s">
        <v>589</v>
      </c>
    </row>
    <row r="1943" spans="1:9" s="39" customFormat="1" ht="15" customHeight="1" x14ac:dyDescent="0.25">
      <c r="A1943" s="77">
        <v>1933</v>
      </c>
      <c r="B1943" s="16" t="s">
        <v>541</v>
      </c>
      <c r="C1943" s="16" t="s">
        <v>4</v>
      </c>
      <c r="D1943" s="16" t="s">
        <v>542</v>
      </c>
      <c r="E1943" s="43">
        <v>380</v>
      </c>
      <c r="F1943" s="35"/>
      <c r="G1943" s="35"/>
      <c r="H1943" s="5" t="s">
        <v>589</v>
      </c>
    </row>
    <row r="1944" spans="1:9" s="39" customFormat="1" ht="15" customHeight="1" x14ac:dyDescent="0.25">
      <c r="A1944" s="51">
        <v>1934</v>
      </c>
      <c r="B1944" s="16" t="s">
        <v>545</v>
      </c>
      <c r="C1944" s="16" t="s">
        <v>4</v>
      </c>
      <c r="D1944" s="16" t="s">
        <v>546</v>
      </c>
      <c r="E1944" s="43">
        <v>270</v>
      </c>
      <c r="F1944" s="35"/>
      <c r="G1944" s="35"/>
      <c r="H1944" s="5" t="s">
        <v>589</v>
      </c>
    </row>
    <row r="1945" spans="1:9" s="39" customFormat="1" ht="15" customHeight="1" x14ac:dyDescent="0.25">
      <c r="A1945" s="77">
        <v>1935</v>
      </c>
      <c r="B1945" s="30" t="s">
        <v>3804</v>
      </c>
      <c r="C1945" s="20" t="s">
        <v>1091</v>
      </c>
      <c r="D1945" s="30" t="s">
        <v>3805</v>
      </c>
      <c r="E1945" s="53">
        <v>3857</v>
      </c>
      <c r="F1945" s="87"/>
      <c r="G1945" s="87"/>
      <c r="H1945" s="9" t="s">
        <v>589</v>
      </c>
    </row>
    <row r="1946" spans="1:9" s="39" customFormat="1" ht="25.5" customHeight="1" x14ac:dyDescent="0.25">
      <c r="A1946" s="77">
        <v>1936</v>
      </c>
      <c r="B1946" s="16" t="s">
        <v>547</v>
      </c>
      <c r="C1946" s="16" t="s">
        <v>184</v>
      </c>
      <c r="D1946" s="16" t="s">
        <v>548</v>
      </c>
      <c r="E1946" s="29">
        <v>1309</v>
      </c>
      <c r="F1946" s="35"/>
      <c r="G1946" s="35"/>
      <c r="H1946" s="5" t="s">
        <v>589</v>
      </c>
    </row>
    <row r="1947" spans="1:9" s="39" customFormat="1" ht="21" customHeight="1" x14ac:dyDescent="0.25">
      <c r="A1947" s="77">
        <v>1937</v>
      </c>
      <c r="B1947" s="16" t="s">
        <v>549</v>
      </c>
      <c r="C1947" s="16" t="s">
        <v>258</v>
      </c>
      <c r="D1947" s="16" t="s">
        <v>550</v>
      </c>
      <c r="E1947" s="43">
        <v>2800</v>
      </c>
      <c r="F1947" s="35"/>
      <c r="G1947" s="35"/>
      <c r="H1947" s="5" t="s">
        <v>589</v>
      </c>
    </row>
    <row r="1948" spans="1:9" s="39" customFormat="1" ht="21.75" customHeight="1" x14ac:dyDescent="0.25">
      <c r="A1948" s="51">
        <v>1938</v>
      </c>
      <c r="B1948" s="16" t="s">
        <v>551</v>
      </c>
      <c r="C1948" s="16" t="s">
        <v>107</v>
      </c>
      <c r="D1948" s="16" t="s">
        <v>552</v>
      </c>
      <c r="E1948" s="29">
        <v>1419</v>
      </c>
      <c r="F1948" s="35">
        <v>1376</v>
      </c>
      <c r="G1948" s="35"/>
      <c r="H1948" s="5" t="s">
        <v>589</v>
      </c>
    </row>
    <row r="1949" spans="1:9" s="39" customFormat="1" ht="15" customHeight="1" x14ac:dyDescent="0.25">
      <c r="A1949" s="77">
        <v>1939</v>
      </c>
      <c r="B1949" s="16" t="s">
        <v>553</v>
      </c>
      <c r="C1949" s="16" t="s">
        <v>258</v>
      </c>
      <c r="D1949" s="16" t="s">
        <v>554</v>
      </c>
      <c r="E1949" s="43">
        <v>710</v>
      </c>
      <c r="F1949" s="35">
        <v>688</v>
      </c>
      <c r="G1949" s="35"/>
      <c r="H1949" s="5" t="s">
        <v>589</v>
      </c>
    </row>
    <row r="1950" spans="1:9" s="39" customFormat="1" ht="15" customHeight="1" x14ac:dyDescent="0.25">
      <c r="A1950" s="51">
        <v>1940</v>
      </c>
      <c r="B1950" s="16" t="s">
        <v>559</v>
      </c>
      <c r="C1950" s="16" t="s">
        <v>560</v>
      </c>
      <c r="D1950" s="16" t="s">
        <v>561</v>
      </c>
      <c r="E1950" s="29">
        <v>7000</v>
      </c>
      <c r="F1950" s="35"/>
      <c r="G1950" s="35"/>
      <c r="H1950" s="5" t="s">
        <v>589</v>
      </c>
    </row>
    <row r="1951" spans="1:9" s="39" customFormat="1" ht="15" customHeight="1" x14ac:dyDescent="0.25">
      <c r="A1951" s="77">
        <v>1941</v>
      </c>
      <c r="B1951" s="16" t="s">
        <v>555</v>
      </c>
      <c r="C1951" s="16" t="s">
        <v>367</v>
      </c>
      <c r="D1951" s="16" t="s">
        <v>556</v>
      </c>
      <c r="E1951" s="29">
        <v>7000</v>
      </c>
      <c r="F1951" s="35"/>
      <c r="G1951" s="35"/>
      <c r="H1951" s="5" t="s">
        <v>589</v>
      </c>
    </row>
    <row r="1952" spans="1:9" s="39" customFormat="1" ht="15" customHeight="1" x14ac:dyDescent="0.25">
      <c r="A1952" s="77">
        <v>1942</v>
      </c>
      <c r="B1952" s="16" t="s">
        <v>557</v>
      </c>
      <c r="C1952" s="16" t="s">
        <v>367</v>
      </c>
      <c r="D1952" s="16" t="s">
        <v>558</v>
      </c>
      <c r="E1952" s="43">
        <v>5600</v>
      </c>
      <c r="F1952" s="35"/>
      <c r="G1952" s="35"/>
      <c r="H1952" s="5" t="s">
        <v>589</v>
      </c>
    </row>
    <row r="1953" spans="1:8" s="39" customFormat="1" ht="22.5" customHeight="1" x14ac:dyDescent="0.25">
      <c r="A1953" s="77">
        <v>1943</v>
      </c>
      <c r="B1953" s="16" t="s">
        <v>562</v>
      </c>
      <c r="C1953" s="16" t="s">
        <v>250</v>
      </c>
      <c r="D1953" s="16" t="s">
        <v>563</v>
      </c>
      <c r="E1953" s="43">
        <v>1800</v>
      </c>
      <c r="F1953" s="35"/>
      <c r="G1953" s="35"/>
      <c r="H1953" s="5" t="s">
        <v>589</v>
      </c>
    </row>
    <row r="1954" spans="1:8" s="39" customFormat="1" ht="22.5" customHeight="1" x14ac:dyDescent="0.25">
      <c r="A1954" s="51">
        <v>1944</v>
      </c>
      <c r="B1954" s="16" t="s">
        <v>564</v>
      </c>
      <c r="C1954" s="16" t="s">
        <v>250</v>
      </c>
      <c r="D1954" s="16" t="s">
        <v>565</v>
      </c>
      <c r="E1954" s="29">
        <v>2300</v>
      </c>
      <c r="F1954" s="35"/>
      <c r="G1954" s="35"/>
      <c r="H1954" s="5" t="s">
        <v>589</v>
      </c>
    </row>
    <row r="1955" spans="1:8" s="39" customFormat="1" ht="15" customHeight="1" x14ac:dyDescent="0.25">
      <c r="A1955" s="77">
        <v>1945</v>
      </c>
      <c r="B1955" s="16" t="s">
        <v>566</v>
      </c>
      <c r="C1955" s="16" t="s">
        <v>250</v>
      </c>
      <c r="D1955" s="16" t="s">
        <v>567</v>
      </c>
      <c r="E1955" s="29">
        <v>2022</v>
      </c>
      <c r="F1955" s="35"/>
      <c r="G1955" s="35"/>
      <c r="H1955" s="5" t="s">
        <v>589</v>
      </c>
    </row>
    <row r="1956" spans="1:8" s="39" customFormat="1" ht="15" customHeight="1" x14ac:dyDescent="0.25">
      <c r="A1956" s="51">
        <v>1946</v>
      </c>
      <c r="B1956" s="6" t="s">
        <v>1046</v>
      </c>
      <c r="C1956" s="6" t="s">
        <v>1070</v>
      </c>
      <c r="D1956" s="6" t="s">
        <v>3818</v>
      </c>
      <c r="E1956" s="25">
        <v>330</v>
      </c>
      <c r="F1956" s="35"/>
      <c r="G1956" s="35"/>
      <c r="H1956" s="5" t="s">
        <v>589</v>
      </c>
    </row>
    <row r="1957" spans="1:8" s="39" customFormat="1" ht="15" customHeight="1" x14ac:dyDescent="0.25">
      <c r="A1957" s="77">
        <v>1947</v>
      </c>
      <c r="B1957" s="6" t="s">
        <v>1047</v>
      </c>
      <c r="C1957" s="6" t="s">
        <v>1091</v>
      </c>
      <c r="D1957" s="6" t="s">
        <v>3780</v>
      </c>
      <c r="E1957" s="25">
        <v>221</v>
      </c>
      <c r="F1957" s="35"/>
      <c r="G1957" s="35"/>
      <c r="H1957" s="5" t="s">
        <v>589</v>
      </c>
    </row>
    <row r="1958" spans="1:8" s="39" customFormat="1" ht="15" customHeight="1" x14ac:dyDescent="0.25">
      <c r="A1958" s="77">
        <v>1948</v>
      </c>
      <c r="B1958" s="16" t="s">
        <v>145</v>
      </c>
      <c r="C1958" s="16" t="s">
        <v>146</v>
      </c>
      <c r="D1958" s="16" t="s">
        <v>147</v>
      </c>
      <c r="E1958" s="29">
        <v>145</v>
      </c>
      <c r="F1958" s="35"/>
      <c r="G1958" s="35"/>
      <c r="H1958" s="5" t="s">
        <v>589</v>
      </c>
    </row>
    <row r="1959" spans="1:8" s="39" customFormat="1" ht="15" customHeight="1" x14ac:dyDescent="0.25">
      <c r="A1959" s="77">
        <v>1949</v>
      </c>
      <c r="B1959" s="16" t="s">
        <v>145</v>
      </c>
      <c r="C1959" s="16" t="s">
        <v>148</v>
      </c>
      <c r="D1959" s="16" t="s">
        <v>149</v>
      </c>
      <c r="E1959" s="29">
        <v>118</v>
      </c>
      <c r="F1959" s="35"/>
      <c r="G1959" s="35"/>
      <c r="H1959" s="5" t="s">
        <v>589</v>
      </c>
    </row>
    <row r="1960" spans="1:8" s="39" customFormat="1" ht="15" customHeight="1" x14ac:dyDescent="0.25">
      <c r="A1960" s="51">
        <v>1950</v>
      </c>
      <c r="B1960" s="16" t="s">
        <v>142</v>
      </c>
      <c r="C1960" s="16" t="s">
        <v>143</v>
      </c>
      <c r="D1960" s="16" t="s">
        <v>144</v>
      </c>
      <c r="E1960" s="29">
        <v>5600</v>
      </c>
      <c r="F1960" s="35"/>
      <c r="G1960" s="35"/>
      <c r="H1960" s="5" t="s">
        <v>589</v>
      </c>
    </row>
    <row r="1961" spans="1:8" s="39" customFormat="1" ht="33.75" customHeight="1" x14ac:dyDescent="0.25">
      <c r="A1961" s="77">
        <v>1951</v>
      </c>
      <c r="B1961" s="16" t="s">
        <v>578</v>
      </c>
      <c r="C1961" s="16" t="s">
        <v>579</v>
      </c>
      <c r="D1961" s="16" t="s">
        <v>580</v>
      </c>
      <c r="E1961" s="43">
        <v>780</v>
      </c>
      <c r="F1961" s="35"/>
      <c r="G1961" s="35"/>
      <c r="H1961" s="5" t="s">
        <v>589</v>
      </c>
    </row>
    <row r="1962" spans="1:8" s="39" customFormat="1" ht="15" customHeight="1" x14ac:dyDescent="0.25">
      <c r="A1962" s="51">
        <v>1952</v>
      </c>
      <c r="B1962" s="16" t="s">
        <v>578</v>
      </c>
      <c r="C1962" s="16" t="s">
        <v>581</v>
      </c>
      <c r="D1962" s="16" t="s">
        <v>580</v>
      </c>
      <c r="E1962" s="43">
        <v>780</v>
      </c>
      <c r="F1962" s="35"/>
      <c r="G1962" s="35"/>
      <c r="H1962" s="5" t="s">
        <v>589</v>
      </c>
    </row>
    <row r="1963" spans="1:8" s="39" customFormat="1" ht="15" customHeight="1" x14ac:dyDescent="0.25">
      <c r="A1963" s="77">
        <v>1953</v>
      </c>
      <c r="B1963" s="30" t="s">
        <v>1582</v>
      </c>
      <c r="C1963" s="20" t="s">
        <v>1091</v>
      </c>
      <c r="D1963" s="30" t="s">
        <v>1582</v>
      </c>
      <c r="E1963" s="40">
        <v>576</v>
      </c>
      <c r="F1963" s="36"/>
      <c r="G1963" s="36"/>
      <c r="H1963" s="9" t="s">
        <v>589</v>
      </c>
    </row>
    <row r="1964" spans="1:8" s="39" customFormat="1" ht="15" customHeight="1" x14ac:dyDescent="0.25">
      <c r="A1964" s="77">
        <v>1954</v>
      </c>
      <c r="B1964" s="20" t="s">
        <v>3421</v>
      </c>
      <c r="C1964" s="20" t="s">
        <v>1091</v>
      </c>
      <c r="D1964" s="20" t="s">
        <v>3857</v>
      </c>
      <c r="E1964" s="25">
        <v>802</v>
      </c>
      <c r="F1964" s="35"/>
      <c r="G1964" s="35"/>
      <c r="H1964" s="19" t="s">
        <v>589</v>
      </c>
    </row>
    <row r="1965" spans="1:8" s="39" customFormat="1" ht="15" customHeight="1" x14ac:dyDescent="0.25">
      <c r="A1965" s="77">
        <v>1955</v>
      </c>
      <c r="B1965" s="30" t="s">
        <v>3877</v>
      </c>
      <c r="C1965" s="8" t="s">
        <v>1062</v>
      </c>
      <c r="D1965" s="30" t="s">
        <v>3878</v>
      </c>
      <c r="E1965" s="40">
        <v>1023</v>
      </c>
      <c r="F1965" s="36"/>
      <c r="G1965" s="36"/>
      <c r="H1965" s="9" t="s">
        <v>3879</v>
      </c>
    </row>
    <row r="1966" spans="1:8" s="39" customFormat="1" ht="15" customHeight="1" x14ac:dyDescent="0.25">
      <c r="A1966" s="51">
        <v>1956</v>
      </c>
      <c r="B1966" s="30" t="s">
        <v>2814</v>
      </c>
      <c r="C1966" s="6" t="s">
        <v>1800</v>
      </c>
      <c r="D1966" s="30" t="s">
        <v>2815</v>
      </c>
      <c r="E1966" s="40">
        <v>66792</v>
      </c>
      <c r="F1966" s="36"/>
      <c r="G1966" s="36"/>
      <c r="H1966" s="9" t="s">
        <v>2816</v>
      </c>
    </row>
    <row r="1967" spans="1:8" s="39" customFormat="1" ht="15" customHeight="1" x14ac:dyDescent="0.25">
      <c r="A1967" s="77">
        <v>1957</v>
      </c>
      <c r="B1967" s="30" t="s">
        <v>2817</v>
      </c>
      <c r="C1967" s="6" t="s">
        <v>1295</v>
      </c>
      <c r="D1967" s="30" t="s">
        <v>2818</v>
      </c>
      <c r="E1967" s="40">
        <v>89937</v>
      </c>
      <c r="F1967" s="36"/>
      <c r="G1967" s="36"/>
      <c r="H1967" s="9" t="s">
        <v>2816</v>
      </c>
    </row>
    <row r="1968" spans="1:8" s="39" customFormat="1" ht="15" customHeight="1" x14ac:dyDescent="0.25">
      <c r="A1968" s="51">
        <v>1958</v>
      </c>
      <c r="B1968" s="30" t="s">
        <v>2819</v>
      </c>
      <c r="C1968" s="6" t="s">
        <v>1091</v>
      </c>
      <c r="D1968" s="30" t="s">
        <v>2820</v>
      </c>
      <c r="E1968" s="40">
        <v>330.75</v>
      </c>
      <c r="F1968" s="36"/>
      <c r="G1968" s="36"/>
      <c r="H1968" s="9" t="s">
        <v>2821</v>
      </c>
    </row>
    <row r="1969" spans="1:8" s="39" customFormat="1" ht="15" customHeight="1" x14ac:dyDescent="0.25">
      <c r="A1969" s="77">
        <v>1959</v>
      </c>
      <c r="B1969" s="30" t="s">
        <v>2822</v>
      </c>
      <c r="C1969" s="6" t="s">
        <v>2864</v>
      </c>
      <c r="D1969" s="30" t="s">
        <v>2823</v>
      </c>
      <c r="E1969" s="40">
        <v>17179</v>
      </c>
      <c r="F1969" s="36">
        <v>17822</v>
      </c>
      <c r="G1969" s="36"/>
      <c r="H1969" s="9" t="s">
        <v>2821</v>
      </c>
    </row>
    <row r="1970" spans="1:8" s="39" customFormat="1" ht="15" customHeight="1" x14ac:dyDescent="0.25">
      <c r="A1970" s="77">
        <v>1960</v>
      </c>
      <c r="B1970" s="30" t="s">
        <v>2824</v>
      </c>
      <c r="C1970" s="6" t="s">
        <v>1091</v>
      </c>
      <c r="D1970" s="30" t="s">
        <v>2825</v>
      </c>
      <c r="E1970" s="40">
        <v>1104.3</v>
      </c>
      <c r="F1970" s="36"/>
      <c r="G1970" s="36"/>
      <c r="H1970" s="9" t="s">
        <v>2821</v>
      </c>
    </row>
    <row r="1971" spans="1:8" s="39" customFormat="1" ht="22.5" customHeight="1" x14ac:dyDescent="0.25">
      <c r="A1971" s="77">
        <v>1961</v>
      </c>
      <c r="B1971" s="30" t="s">
        <v>2826</v>
      </c>
      <c r="C1971" s="6" t="s">
        <v>1091</v>
      </c>
      <c r="D1971" s="30" t="s">
        <v>2827</v>
      </c>
      <c r="E1971" s="40">
        <v>3273.75</v>
      </c>
      <c r="F1971" s="36"/>
      <c r="G1971" s="36"/>
      <c r="H1971" s="9" t="s">
        <v>2821</v>
      </c>
    </row>
    <row r="1972" spans="1:8" s="39" customFormat="1" ht="15" customHeight="1" x14ac:dyDescent="0.25">
      <c r="A1972" s="51">
        <v>1962</v>
      </c>
      <c r="B1972" s="30" t="s">
        <v>2828</v>
      </c>
      <c r="C1972" s="6" t="s">
        <v>1091</v>
      </c>
      <c r="D1972" s="30" t="s">
        <v>2829</v>
      </c>
      <c r="E1972" s="40">
        <v>756</v>
      </c>
      <c r="F1972" s="36"/>
      <c r="G1972" s="36"/>
      <c r="H1972" s="9" t="s">
        <v>2830</v>
      </c>
    </row>
    <row r="1973" spans="1:8" s="39" customFormat="1" ht="15" customHeight="1" x14ac:dyDescent="0.25">
      <c r="A1973" s="77">
        <v>1963</v>
      </c>
      <c r="B1973" s="30" t="s">
        <v>2045</v>
      </c>
      <c r="C1973" s="6" t="s">
        <v>1091</v>
      </c>
      <c r="D1973" s="30" t="s">
        <v>3763</v>
      </c>
      <c r="E1973" s="22">
        <v>967</v>
      </c>
      <c r="F1973" s="36">
        <v>4217</v>
      </c>
      <c r="G1973" s="36"/>
      <c r="H1973" s="9" t="s">
        <v>2830</v>
      </c>
    </row>
    <row r="1974" spans="1:8" s="39" customFormat="1" ht="15" customHeight="1" x14ac:dyDescent="0.25">
      <c r="A1974" s="51">
        <v>1964</v>
      </c>
      <c r="B1974" s="30" t="s">
        <v>2077</v>
      </c>
      <c r="C1974" s="6" t="s">
        <v>1091</v>
      </c>
      <c r="D1974" s="30" t="s">
        <v>2831</v>
      </c>
      <c r="E1974" s="41">
        <v>751</v>
      </c>
      <c r="F1974" s="36">
        <v>779</v>
      </c>
      <c r="G1974" s="36"/>
      <c r="H1974" s="9" t="s">
        <v>2830</v>
      </c>
    </row>
    <row r="1975" spans="1:8" s="39" customFormat="1" ht="15" customHeight="1" x14ac:dyDescent="0.25">
      <c r="A1975" s="77">
        <v>1965</v>
      </c>
      <c r="B1975" s="30" t="s">
        <v>2832</v>
      </c>
      <c r="C1975" s="6" t="s">
        <v>1091</v>
      </c>
      <c r="D1975" s="30" t="s">
        <v>2831</v>
      </c>
      <c r="E1975" s="41">
        <v>375</v>
      </c>
      <c r="F1975" s="36">
        <v>389</v>
      </c>
      <c r="G1975" s="36"/>
      <c r="H1975" s="9" t="s">
        <v>2830</v>
      </c>
    </row>
    <row r="1976" spans="1:8" s="39" customFormat="1" ht="15" customHeight="1" x14ac:dyDescent="0.25">
      <c r="A1976" s="77">
        <v>1966</v>
      </c>
      <c r="B1976" s="30" t="s">
        <v>2833</v>
      </c>
      <c r="C1976" s="6" t="s">
        <v>1091</v>
      </c>
      <c r="D1976" s="30" t="s">
        <v>2834</v>
      </c>
      <c r="E1976" s="40">
        <v>255.14999999999998</v>
      </c>
      <c r="F1976" s="36"/>
      <c r="G1976" s="36"/>
      <c r="H1976" s="9" t="s">
        <v>2830</v>
      </c>
    </row>
    <row r="1977" spans="1:8" s="39" customFormat="1" x14ac:dyDescent="0.25">
      <c r="A1977" s="77">
        <v>1967</v>
      </c>
      <c r="B1977" s="30" t="s">
        <v>2835</v>
      </c>
      <c r="C1977" s="6" t="s">
        <v>1893</v>
      </c>
      <c r="D1977" s="30" t="s">
        <v>2835</v>
      </c>
      <c r="E1977" s="40">
        <v>2205.9</v>
      </c>
      <c r="F1977" s="36"/>
      <c r="G1977" s="36"/>
      <c r="H1977" s="9" t="s">
        <v>2836</v>
      </c>
    </row>
    <row r="1978" spans="1:8" s="39" customFormat="1" x14ac:dyDescent="0.25">
      <c r="A1978" s="51">
        <v>1968</v>
      </c>
      <c r="B1978" s="30" t="s">
        <v>2837</v>
      </c>
      <c r="C1978" s="6" t="s">
        <v>1893</v>
      </c>
      <c r="D1978" s="30" t="s">
        <v>2837</v>
      </c>
      <c r="E1978" s="40">
        <v>4578</v>
      </c>
      <c r="F1978" s="36"/>
      <c r="G1978" s="36"/>
      <c r="H1978" s="9" t="s">
        <v>2836</v>
      </c>
    </row>
    <row r="1979" spans="1:8" s="39" customFormat="1" x14ac:dyDescent="0.25">
      <c r="A1979" s="77">
        <v>1969</v>
      </c>
      <c r="B1979" s="30" t="s">
        <v>2838</v>
      </c>
      <c r="C1979" s="6" t="s">
        <v>1893</v>
      </c>
      <c r="D1979" s="30" t="s">
        <v>2838</v>
      </c>
      <c r="E1979" s="40">
        <v>1028.7</v>
      </c>
      <c r="F1979" s="36"/>
      <c r="G1979" s="36"/>
      <c r="H1979" s="9" t="s">
        <v>2836</v>
      </c>
    </row>
    <row r="1980" spans="1:8" s="39" customFormat="1" x14ac:dyDescent="0.25">
      <c r="A1980" s="51">
        <v>1970</v>
      </c>
      <c r="B1980" s="30" t="s">
        <v>2839</v>
      </c>
      <c r="C1980" s="6" t="s">
        <v>1299</v>
      </c>
      <c r="D1980" s="30" t="s">
        <v>2840</v>
      </c>
      <c r="E1980" s="40">
        <v>13500</v>
      </c>
      <c r="F1980" s="36"/>
      <c r="G1980" s="36"/>
      <c r="H1980" s="9" t="s">
        <v>2841</v>
      </c>
    </row>
    <row r="1981" spans="1:8" s="39" customFormat="1" x14ac:dyDescent="0.25">
      <c r="A1981" s="77">
        <v>1971</v>
      </c>
      <c r="B1981" s="30" t="s">
        <v>2842</v>
      </c>
      <c r="C1981" s="6" t="s">
        <v>1800</v>
      </c>
      <c r="D1981" s="30" t="s">
        <v>2843</v>
      </c>
      <c r="E1981" s="40">
        <v>8332</v>
      </c>
      <c r="F1981" s="36"/>
      <c r="G1981" s="36"/>
      <c r="H1981" s="9" t="s">
        <v>2844</v>
      </c>
    </row>
    <row r="1982" spans="1:8" s="39" customFormat="1" ht="23.25" x14ac:dyDescent="0.25">
      <c r="A1982" s="77">
        <v>1972</v>
      </c>
      <c r="B1982" s="30" t="s">
        <v>2845</v>
      </c>
      <c r="C1982" s="6" t="s">
        <v>1800</v>
      </c>
      <c r="D1982" s="30" t="s">
        <v>2846</v>
      </c>
      <c r="E1982" s="40">
        <v>8562</v>
      </c>
      <c r="F1982" s="36"/>
      <c r="G1982" s="36"/>
      <c r="H1982" s="9" t="s">
        <v>2844</v>
      </c>
    </row>
    <row r="1983" spans="1:8" s="39" customFormat="1" x14ac:dyDescent="0.25">
      <c r="A1983" s="77">
        <v>1973</v>
      </c>
      <c r="B1983" s="30" t="s">
        <v>2847</v>
      </c>
      <c r="C1983" s="6" t="s">
        <v>1608</v>
      </c>
      <c r="D1983" s="30" t="s">
        <v>2847</v>
      </c>
      <c r="E1983" s="40">
        <v>2208</v>
      </c>
      <c r="F1983" s="36"/>
      <c r="G1983" s="36"/>
      <c r="H1983" s="9" t="s">
        <v>2848</v>
      </c>
    </row>
    <row r="1984" spans="1:8" s="39" customFormat="1" x14ac:dyDescent="0.25">
      <c r="A1984" s="51">
        <v>1974</v>
      </c>
      <c r="B1984" s="30" t="s">
        <v>2849</v>
      </c>
      <c r="C1984" s="6" t="s">
        <v>1431</v>
      </c>
      <c r="D1984" s="30" t="s">
        <v>2850</v>
      </c>
      <c r="E1984" s="40">
        <v>81000</v>
      </c>
      <c r="F1984" s="36"/>
      <c r="G1984" s="36"/>
      <c r="H1984" s="9" t="s">
        <v>2851</v>
      </c>
    </row>
    <row r="1985" spans="1:8" s="39" customFormat="1" x14ac:dyDescent="0.25">
      <c r="A1985" s="77">
        <v>1975</v>
      </c>
      <c r="B1985" s="30" t="s">
        <v>2852</v>
      </c>
      <c r="C1985" s="6" t="s">
        <v>1091</v>
      </c>
      <c r="D1985" s="30" t="s">
        <v>2850</v>
      </c>
      <c r="E1985" s="40">
        <v>2892</v>
      </c>
      <c r="F1985" s="36">
        <v>433</v>
      </c>
      <c r="G1985" s="36"/>
      <c r="H1985" s="9" t="s">
        <v>2851</v>
      </c>
    </row>
    <row r="1986" spans="1:8" ht="23.25" x14ac:dyDescent="0.25">
      <c r="A1986" s="51">
        <v>1976</v>
      </c>
      <c r="B1986" s="30" t="s">
        <v>2853</v>
      </c>
      <c r="C1986" s="6" t="s">
        <v>1091</v>
      </c>
      <c r="D1986" s="30" t="s">
        <v>2854</v>
      </c>
      <c r="E1986" s="40">
        <v>31360.5</v>
      </c>
      <c r="F1986" s="36"/>
      <c r="G1986" s="36"/>
      <c r="H1986" s="9" t="s">
        <v>2851</v>
      </c>
    </row>
    <row r="1987" spans="1:8" ht="23.25" x14ac:dyDescent="0.25">
      <c r="A1987" s="77">
        <v>1977</v>
      </c>
      <c r="B1987" s="30" t="s">
        <v>2855</v>
      </c>
      <c r="C1987" s="6" t="s">
        <v>1091</v>
      </c>
      <c r="D1987" s="30" t="s">
        <v>2856</v>
      </c>
      <c r="E1987" s="40">
        <v>44770</v>
      </c>
      <c r="F1987" s="36"/>
      <c r="G1987" s="36"/>
      <c r="H1987" s="9" t="s">
        <v>2851</v>
      </c>
    </row>
    <row r="1988" spans="1:8" ht="23.25" x14ac:dyDescent="0.25">
      <c r="A1988" s="77">
        <v>1978</v>
      </c>
      <c r="B1988" s="30" t="s">
        <v>3575</v>
      </c>
      <c r="C1988" s="13" t="s">
        <v>1070</v>
      </c>
      <c r="D1988" s="30" t="s">
        <v>3574</v>
      </c>
      <c r="E1988" s="40">
        <v>510.29999999999995</v>
      </c>
      <c r="F1988" s="36"/>
      <c r="G1988" s="36"/>
      <c r="H1988" s="9" t="s">
        <v>3565</v>
      </c>
    </row>
    <row r="1989" spans="1:8" x14ac:dyDescent="0.25">
      <c r="A1989" s="77">
        <v>1979</v>
      </c>
      <c r="B1989" s="21" t="s">
        <v>3703</v>
      </c>
      <c r="C1989" s="20" t="s">
        <v>3704</v>
      </c>
      <c r="D1989" s="20" t="s">
        <v>3578</v>
      </c>
      <c r="E1989" s="25">
        <v>1118</v>
      </c>
      <c r="F1989" s="35"/>
      <c r="G1989" s="35"/>
      <c r="H1989" s="7" t="s">
        <v>3565</v>
      </c>
    </row>
    <row r="1990" spans="1:8" ht="24.75" customHeight="1" x14ac:dyDescent="0.25">
      <c r="A1990" s="51">
        <v>1980</v>
      </c>
      <c r="B1990" s="21" t="s">
        <v>3703</v>
      </c>
      <c r="C1990" s="20" t="s">
        <v>3707</v>
      </c>
      <c r="D1990" s="20" t="s">
        <v>3708</v>
      </c>
      <c r="E1990" s="25">
        <v>21733</v>
      </c>
      <c r="F1990" s="35"/>
      <c r="G1990" s="35"/>
      <c r="H1990" s="7" t="s">
        <v>3565</v>
      </c>
    </row>
    <row r="1991" spans="1:8" x14ac:dyDescent="0.25">
      <c r="A1991" s="77">
        <v>1981</v>
      </c>
      <c r="B1991" s="21" t="s">
        <v>3703</v>
      </c>
      <c r="C1991" s="20" t="s">
        <v>3705</v>
      </c>
      <c r="D1991" s="20" t="s">
        <v>3706</v>
      </c>
      <c r="E1991" s="25">
        <v>7425</v>
      </c>
      <c r="F1991" s="35"/>
      <c r="G1991" s="35"/>
      <c r="H1991" s="7" t="s">
        <v>3565</v>
      </c>
    </row>
    <row r="1992" spans="1:8" x14ac:dyDescent="0.25">
      <c r="A1992" s="51">
        <v>1982</v>
      </c>
      <c r="B1992" s="30" t="s">
        <v>3577</v>
      </c>
      <c r="C1992" s="13" t="s">
        <v>1893</v>
      </c>
      <c r="D1992" s="30" t="s">
        <v>3576</v>
      </c>
      <c r="E1992" s="40">
        <v>4167.6000000000004</v>
      </c>
      <c r="F1992" s="36"/>
      <c r="G1992" s="36"/>
      <c r="H1992" s="9" t="s">
        <v>3565</v>
      </c>
    </row>
    <row r="1993" spans="1:8" x14ac:dyDescent="0.25">
      <c r="A1993" s="77">
        <v>1983</v>
      </c>
      <c r="B1993" s="30" t="s">
        <v>3581</v>
      </c>
      <c r="C1993" s="13" t="s">
        <v>1072</v>
      </c>
      <c r="D1993" s="30" t="s">
        <v>3578</v>
      </c>
      <c r="E1993" s="40">
        <v>9207</v>
      </c>
      <c r="F1993" s="36"/>
      <c r="G1993" s="36"/>
      <c r="H1993" s="9" t="s">
        <v>3565</v>
      </c>
    </row>
    <row r="1994" spans="1:8" ht="30.75" customHeight="1" x14ac:dyDescent="0.25">
      <c r="A1994" s="77">
        <v>1984</v>
      </c>
      <c r="B1994" s="30" t="s">
        <v>3573</v>
      </c>
      <c r="C1994" s="13" t="s">
        <v>1070</v>
      </c>
      <c r="D1994" s="30" t="s">
        <v>3572</v>
      </c>
      <c r="E1994" s="40">
        <v>5175.6000000000004</v>
      </c>
      <c r="F1994" s="36"/>
      <c r="G1994" s="36"/>
      <c r="H1994" s="9" t="s">
        <v>3565</v>
      </c>
    </row>
    <row r="1995" spans="1:8" x14ac:dyDescent="0.25">
      <c r="A1995" s="77">
        <v>1985</v>
      </c>
      <c r="B1995" s="21" t="s">
        <v>3709</v>
      </c>
      <c r="C1995" s="20" t="s">
        <v>3710</v>
      </c>
      <c r="D1995" s="20" t="s">
        <v>3711</v>
      </c>
      <c r="E1995" s="25">
        <v>26623</v>
      </c>
      <c r="F1995" s="35"/>
      <c r="G1995" s="35"/>
      <c r="H1995" s="7" t="s">
        <v>3565</v>
      </c>
    </row>
    <row r="1996" spans="1:8" x14ac:dyDescent="0.25">
      <c r="A1996" s="51">
        <v>1986</v>
      </c>
      <c r="B1996" s="12" t="s">
        <v>3701</v>
      </c>
      <c r="C1996" s="20" t="s">
        <v>3702</v>
      </c>
      <c r="D1996" s="20" t="s">
        <v>3568</v>
      </c>
      <c r="E1996" s="25">
        <v>15576</v>
      </c>
      <c r="F1996" s="35"/>
      <c r="G1996" s="35"/>
      <c r="H1996" s="7" t="s">
        <v>3565</v>
      </c>
    </row>
    <row r="1997" spans="1:8" x14ac:dyDescent="0.25">
      <c r="A1997" s="77">
        <v>1987</v>
      </c>
      <c r="B1997" s="30" t="s">
        <v>3571</v>
      </c>
      <c r="C1997" s="13" t="s">
        <v>1430</v>
      </c>
      <c r="D1997" s="30" t="s">
        <v>3570</v>
      </c>
      <c r="E1997" s="40">
        <v>61192</v>
      </c>
      <c r="F1997" s="36"/>
      <c r="G1997" s="36"/>
      <c r="H1997" s="9" t="s">
        <v>3565</v>
      </c>
    </row>
    <row r="1998" spans="1:8" x14ac:dyDescent="0.25">
      <c r="A1998" s="51">
        <v>1988</v>
      </c>
      <c r="B1998" s="21" t="s">
        <v>3712</v>
      </c>
      <c r="C1998" s="20" t="s">
        <v>3713</v>
      </c>
      <c r="D1998" s="20" t="s">
        <v>3570</v>
      </c>
      <c r="E1998" s="25">
        <v>61192</v>
      </c>
      <c r="F1998" s="35"/>
      <c r="G1998" s="35"/>
      <c r="H1998" s="7" t="s">
        <v>3565</v>
      </c>
    </row>
    <row r="1999" spans="1:8" ht="23.25" x14ac:dyDescent="0.25">
      <c r="A1999" s="77">
        <v>1989</v>
      </c>
      <c r="B1999" s="30" t="s">
        <v>3567</v>
      </c>
      <c r="C1999" s="13" t="s">
        <v>1070</v>
      </c>
      <c r="D1999" s="30" t="s">
        <v>3566</v>
      </c>
      <c r="E1999" s="40">
        <v>538.79999999999995</v>
      </c>
      <c r="F1999" s="36"/>
      <c r="G1999" s="36"/>
      <c r="H1999" s="9" t="s">
        <v>3565</v>
      </c>
    </row>
    <row r="2000" spans="1:8" ht="23.25" x14ac:dyDescent="0.25">
      <c r="A2000" s="77">
        <v>1990</v>
      </c>
      <c r="B2000" s="30" t="s">
        <v>3580</v>
      </c>
      <c r="C2000" s="13" t="s">
        <v>1070</v>
      </c>
      <c r="D2000" s="30" t="s">
        <v>3578</v>
      </c>
      <c r="E2000" s="40">
        <v>1515.1100000000001</v>
      </c>
      <c r="F2000" s="36"/>
      <c r="G2000" s="36"/>
      <c r="H2000" s="9" t="s">
        <v>3565</v>
      </c>
    </row>
    <row r="2001" spans="1:8" x14ac:dyDescent="0.25">
      <c r="A2001" s="77">
        <v>1991</v>
      </c>
      <c r="B2001" s="30" t="s">
        <v>3579</v>
      </c>
      <c r="C2001" s="13" t="s">
        <v>1430</v>
      </c>
      <c r="D2001" s="30" t="s">
        <v>3578</v>
      </c>
      <c r="E2001" s="40">
        <v>2197</v>
      </c>
      <c r="F2001" s="36"/>
      <c r="G2001" s="36"/>
      <c r="H2001" s="9" t="s">
        <v>3565</v>
      </c>
    </row>
    <row r="2002" spans="1:8" ht="14.25" customHeight="1" x14ac:dyDescent="0.25">
      <c r="A2002" s="51">
        <v>1992</v>
      </c>
      <c r="B2002" s="30" t="s">
        <v>3569</v>
      </c>
      <c r="C2002" s="13" t="s">
        <v>1978</v>
      </c>
      <c r="D2002" s="30" t="s">
        <v>3568</v>
      </c>
      <c r="E2002" s="40">
        <v>15576</v>
      </c>
      <c r="F2002" s="36"/>
      <c r="G2002" s="36"/>
      <c r="H2002" s="9" t="s">
        <v>3565</v>
      </c>
    </row>
    <row r="2003" spans="1:8" x14ac:dyDescent="0.25">
      <c r="A2003" s="95">
        <v>1993</v>
      </c>
      <c r="B2003" s="96" t="s">
        <v>3947</v>
      </c>
      <c r="C2003" s="81" t="s">
        <v>3949</v>
      </c>
      <c r="D2003" s="96" t="s">
        <v>3950</v>
      </c>
      <c r="E2003" s="100">
        <v>1172826</v>
      </c>
      <c r="F2003" s="100">
        <v>1172826</v>
      </c>
      <c r="G2003" s="97"/>
      <c r="H2003" s="98" t="s">
        <v>3951</v>
      </c>
    </row>
    <row r="2004" spans="1:8" x14ac:dyDescent="0.25">
      <c r="A2004" s="95">
        <v>1994</v>
      </c>
      <c r="B2004" s="96" t="s">
        <v>3948</v>
      </c>
      <c r="C2004" s="81" t="s">
        <v>3949</v>
      </c>
      <c r="D2004" s="96" t="s">
        <v>3950</v>
      </c>
      <c r="E2004" s="100">
        <v>586413</v>
      </c>
      <c r="F2004" s="100">
        <v>586413</v>
      </c>
      <c r="G2004" s="97"/>
      <c r="H2004" s="98" t="s">
        <v>3951</v>
      </c>
    </row>
    <row r="2005" spans="1:8" x14ac:dyDescent="0.25">
      <c r="A2005" s="99">
        <v>1995</v>
      </c>
      <c r="B2005" s="96" t="s">
        <v>3952</v>
      </c>
      <c r="C2005" s="81" t="s">
        <v>1070</v>
      </c>
      <c r="D2005" s="96" t="s">
        <v>3954</v>
      </c>
      <c r="E2005" s="100">
        <v>370318</v>
      </c>
      <c r="F2005" s="100">
        <v>370318</v>
      </c>
      <c r="G2005" s="97"/>
      <c r="H2005" s="98" t="s">
        <v>2001</v>
      </c>
    </row>
    <row r="2006" spans="1:8" x14ac:dyDescent="0.25">
      <c r="A2006" s="95">
        <v>1996</v>
      </c>
      <c r="B2006" s="96" t="s">
        <v>3953</v>
      </c>
      <c r="C2006" s="81" t="s">
        <v>1070</v>
      </c>
      <c r="D2006" s="96" t="s">
        <v>3954</v>
      </c>
      <c r="E2006" s="100">
        <v>185159</v>
      </c>
      <c r="F2006" s="100">
        <v>185159</v>
      </c>
      <c r="G2006" s="97"/>
      <c r="H2006" s="98" t="s">
        <v>3955</v>
      </c>
    </row>
    <row r="2007" spans="1:8" x14ac:dyDescent="0.25">
      <c r="A2007" s="95">
        <v>1997</v>
      </c>
      <c r="B2007" s="96" t="s">
        <v>3956</v>
      </c>
      <c r="C2007" s="81" t="s">
        <v>3949</v>
      </c>
      <c r="D2007" s="96" t="s">
        <v>3957</v>
      </c>
      <c r="E2007" s="100">
        <v>2947724</v>
      </c>
      <c r="F2007" s="100">
        <v>2947724</v>
      </c>
      <c r="G2007" s="97"/>
      <c r="H2007" s="98" t="s">
        <v>2108</v>
      </c>
    </row>
    <row r="2008" spans="1:8" x14ac:dyDescent="0.25">
      <c r="A2008" s="99">
        <v>1998</v>
      </c>
      <c r="B2008" s="96" t="s">
        <v>3958</v>
      </c>
      <c r="C2008" s="81" t="s">
        <v>3962</v>
      </c>
      <c r="D2008" s="96" t="s">
        <v>3961</v>
      </c>
      <c r="E2008" s="100">
        <v>465018</v>
      </c>
      <c r="F2008" s="100">
        <v>465018</v>
      </c>
      <c r="G2008" s="97"/>
      <c r="H2008" s="98" t="s">
        <v>2871</v>
      </c>
    </row>
    <row r="2009" spans="1:8" x14ac:dyDescent="0.25">
      <c r="A2009" s="95">
        <v>1999</v>
      </c>
      <c r="B2009" s="96" t="s">
        <v>3959</v>
      </c>
      <c r="C2009" s="81" t="s">
        <v>3962</v>
      </c>
      <c r="D2009" s="96" t="s">
        <v>3961</v>
      </c>
      <c r="E2009" s="100">
        <v>581272</v>
      </c>
      <c r="F2009" s="100">
        <v>581272</v>
      </c>
      <c r="G2009" s="97"/>
      <c r="H2009" s="98" t="s">
        <v>2871</v>
      </c>
    </row>
    <row r="2010" spans="1:8" x14ac:dyDescent="0.25">
      <c r="A2010" s="95">
        <v>2000</v>
      </c>
      <c r="B2010" s="96" t="s">
        <v>3960</v>
      </c>
      <c r="C2010" s="81" t="s">
        <v>3962</v>
      </c>
      <c r="D2010" s="96" t="s">
        <v>3961</v>
      </c>
      <c r="E2010" s="100">
        <v>348763</v>
      </c>
      <c r="F2010" s="100">
        <v>348763</v>
      </c>
      <c r="G2010" s="97"/>
      <c r="H2010" s="98" t="s">
        <v>2871</v>
      </c>
    </row>
    <row r="2011" spans="1:8" x14ac:dyDescent="0.25">
      <c r="A2011" s="99">
        <v>2001</v>
      </c>
      <c r="B2011" s="96" t="s">
        <v>3964</v>
      </c>
      <c r="C2011" s="81" t="s">
        <v>3965</v>
      </c>
      <c r="D2011" s="96" t="s">
        <v>3967</v>
      </c>
      <c r="E2011" s="100">
        <v>86889</v>
      </c>
      <c r="F2011" s="100">
        <v>86889</v>
      </c>
      <c r="G2011" s="97"/>
      <c r="H2011" s="98" t="s">
        <v>3968</v>
      </c>
    </row>
    <row r="2012" spans="1:8" x14ac:dyDescent="0.25">
      <c r="A2012" s="95">
        <v>2002</v>
      </c>
      <c r="B2012" s="96" t="s">
        <v>3963</v>
      </c>
      <c r="C2012" s="81" t="s">
        <v>3966</v>
      </c>
      <c r="D2012" s="96" t="s">
        <v>3969</v>
      </c>
      <c r="E2012" s="100">
        <v>14481</v>
      </c>
      <c r="F2012" s="100">
        <v>14481</v>
      </c>
      <c r="G2012" s="97"/>
      <c r="H2012" s="98" t="s">
        <v>3970</v>
      </c>
    </row>
    <row r="2013" spans="1:8" x14ac:dyDescent="0.25">
      <c r="A2013" s="95">
        <v>2003</v>
      </c>
      <c r="B2013" s="80" t="s">
        <v>1539</v>
      </c>
      <c r="C2013" s="81" t="s">
        <v>3971</v>
      </c>
      <c r="D2013" s="81" t="s">
        <v>1541</v>
      </c>
      <c r="E2013" s="104">
        <v>1310</v>
      </c>
      <c r="F2013" s="108">
        <v>1310</v>
      </c>
      <c r="G2013" s="83"/>
      <c r="H2013" s="79" t="s">
        <v>1522</v>
      </c>
    </row>
    <row r="2014" spans="1:8" x14ac:dyDescent="0.25">
      <c r="A2014" s="99">
        <v>2004</v>
      </c>
      <c r="B2014" s="78" t="s">
        <v>3972</v>
      </c>
      <c r="C2014" s="81" t="s">
        <v>1297</v>
      </c>
      <c r="D2014" s="78" t="s">
        <v>3973</v>
      </c>
      <c r="E2014" s="100">
        <v>4071</v>
      </c>
      <c r="F2014" s="100">
        <v>4071</v>
      </c>
      <c r="G2014" s="101"/>
      <c r="H2014" s="78" t="s">
        <v>2193</v>
      </c>
    </row>
    <row r="2015" spans="1:8" x14ac:dyDescent="0.25">
      <c r="A2015" s="95">
        <v>2005</v>
      </c>
      <c r="B2015" s="78" t="s">
        <v>3976</v>
      </c>
      <c r="C2015" s="81" t="s">
        <v>2015</v>
      </c>
      <c r="D2015" s="78" t="s">
        <v>3974</v>
      </c>
      <c r="E2015" s="100">
        <v>5107</v>
      </c>
      <c r="F2015" s="100">
        <v>5107</v>
      </c>
      <c r="G2015" s="101"/>
      <c r="H2015" s="78" t="s">
        <v>3975</v>
      </c>
    </row>
    <row r="2016" spans="1:8" x14ac:dyDescent="0.25">
      <c r="A2016" s="95">
        <v>2006</v>
      </c>
      <c r="B2016" s="78" t="s">
        <v>3977</v>
      </c>
      <c r="C2016" s="81" t="s">
        <v>1893</v>
      </c>
      <c r="D2016" s="78" t="s">
        <v>3978</v>
      </c>
      <c r="E2016" s="105">
        <v>630805</v>
      </c>
      <c r="F2016" s="100">
        <v>630805</v>
      </c>
      <c r="G2016" s="101"/>
      <c r="H2016" s="78" t="s">
        <v>1183</v>
      </c>
    </row>
    <row r="2017" spans="1:8" x14ac:dyDescent="0.25">
      <c r="A2017" s="99">
        <v>2007</v>
      </c>
      <c r="B2017" s="102" t="s">
        <v>3979</v>
      </c>
      <c r="C2017" s="81" t="s">
        <v>1893</v>
      </c>
      <c r="D2017" s="102" t="s">
        <v>3978</v>
      </c>
      <c r="E2017" s="106">
        <v>315402</v>
      </c>
      <c r="F2017" s="107">
        <v>315402</v>
      </c>
      <c r="G2017" s="103"/>
      <c r="H2017" s="102" t="s">
        <v>1183</v>
      </c>
    </row>
    <row r="2018" spans="1:8" x14ac:dyDescent="0.25">
      <c r="A2018" s="95">
        <v>2008</v>
      </c>
      <c r="B2018" s="78" t="s">
        <v>3980</v>
      </c>
      <c r="C2018" s="81" t="s">
        <v>1893</v>
      </c>
      <c r="D2018" s="78" t="s">
        <v>3981</v>
      </c>
      <c r="E2018" s="105">
        <v>296601</v>
      </c>
      <c r="F2018" s="100">
        <v>296601</v>
      </c>
      <c r="G2018" s="101"/>
      <c r="H2018" s="78" t="s">
        <v>2108</v>
      </c>
    </row>
  </sheetData>
  <autoFilter ref="C9:I2018" xr:uid="{00000000-0009-0000-0000-000000000000}"/>
  <sortState xmlns:xlrd2="http://schemas.microsoft.com/office/spreadsheetml/2017/richdata2" ref="A2:J1970">
    <sortCondition ref="H2"/>
  </sortState>
  <mergeCells count="5">
    <mergeCell ref="B2:H2"/>
    <mergeCell ref="B3:H3"/>
    <mergeCell ref="B4:H4"/>
    <mergeCell ref="B5:H5"/>
    <mergeCell ref="A9:B9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34"/>
  <sheetViews>
    <sheetView tabSelected="1" topLeftCell="A220" workbookViewId="0">
      <selection activeCell="A17" sqref="A17"/>
    </sheetView>
  </sheetViews>
  <sheetFormatPr baseColWidth="10" defaultRowHeight="15" x14ac:dyDescent="0.25"/>
  <cols>
    <col min="1" max="1" width="4.42578125" style="179" customWidth="1"/>
    <col min="2" max="2" width="31.28515625" style="179" customWidth="1"/>
    <col min="3" max="3" width="19.85546875" style="179" customWidth="1"/>
    <col min="4" max="4" width="22" style="179" customWidth="1"/>
    <col min="5" max="5" width="35.7109375" style="179" customWidth="1"/>
    <col min="6" max="15" width="0" hidden="1" customWidth="1"/>
  </cols>
  <sheetData>
    <row r="1" spans="1:12" s="10" customFormat="1" x14ac:dyDescent="0.25">
      <c r="A1" s="192"/>
      <c r="B1" s="192"/>
      <c r="C1" s="192"/>
      <c r="D1" s="192"/>
      <c r="E1" s="192"/>
    </row>
    <row r="2" spans="1:12" s="10" customFormat="1" x14ac:dyDescent="0.25">
      <c r="A2" s="192"/>
      <c r="B2" s="190" t="s">
        <v>3885</v>
      </c>
      <c r="C2" s="190"/>
      <c r="D2" s="190"/>
      <c r="E2" s="190"/>
    </row>
    <row r="3" spans="1:12" s="10" customFormat="1" x14ac:dyDescent="0.25">
      <c r="A3" s="192"/>
      <c r="B3" s="190" t="s">
        <v>3886</v>
      </c>
      <c r="C3" s="190"/>
      <c r="D3" s="190"/>
      <c r="E3" s="190"/>
    </row>
    <row r="4" spans="1:12" s="10" customFormat="1" x14ac:dyDescent="0.25">
      <c r="A4" s="192"/>
      <c r="B4" s="190" t="s">
        <v>4103</v>
      </c>
      <c r="C4" s="190"/>
      <c r="D4" s="190"/>
      <c r="E4" s="190"/>
    </row>
    <row r="5" spans="1:12" s="10" customFormat="1" x14ac:dyDescent="0.25">
      <c r="A5" s="192"/>
      <c r="B5" s="190" t="s">
        <v>4104</v>
      </c>
      <c r="C5" s="190"/>
      <c r="D5" s="190"/>
      <c r="E5" s="190"/>
    </row>
    <row r="6" spans="1:12" s="10" customFormat="1" x14ac:dyDescent="0.25">
      <c r="A6" s="192"/>
      <c r="B6" s="192"/>
      <c r="C6" s="192"/>
      <c r="D6" s="192"/>
      <c r="E6" s="192"/>
    </row>
    <row r="7" spans="1:12" s="10" customFormat="1" x14ac:dyDescent="0.25">
      <c r="A7" s="192"/>
      <c r="B7" s="192"/>
      <c r="C7" s="192"/>
      <c r="D7" s="192"/>
      <c r="E7" s="192"/>
    </row>
    <row r="8" spans="1:12" s="10" customFormat="1" x14ac:dyDescent="0.25">
      <c r="A8" s="192"/>
      <c r="B8" s="192"/>
      <c r="C8" s="192"/>
      <c r="D8" s="192"/>
      <c r="E8" s="192"/>
    </row>
    <row r="9" spans="1:12" ht="32.25" customHeight="1" x14ac:dyDescent="0.25">
      <c r="A9" s="188" t="s">
        <v>3889</v>
      </c>
      <c r="B9" s="189"/>
      <c r="C9" s="180" t="s">
        <v>591</v>
      </c>
      <c r="D9" s="180" t="s">
        <v>592</v>
      </c>
      <c r="E9" s="180" t="s">
        <v>595</v>
      </c>
    </row>
    <row r="10" spans="1:12" ht="18.75" customHeight="1" x14ac:dyDescent="0.25">
      <c r="A10" s="193">
        <v>1</v>
      </c>
      <c r="B10" s="194" t="s">
        <v>3863</v>
      </c>
      <c r="C10" s="195" t="s">
        <v>1091</v>
      </c>
      <c r="D10" s="194" t="s">
        <v>3864</v>
      </c>
      <c r="E10" s="194" t="s">
        <v>1098</v>
      </c>
      <c r="I10" s="114">
        <f>J10</f>
        <v>2100</v>
      </c>
      <c r="J10" s="115">
        <v>2100</v>
      </c>
      <c r="K10" s="152">
        <f>I10*7%</f>
        <v>147</v>
      </c>
      <c r="L10" s="152">
        <f>I10+K10</f>
        <v>2247</v>
      </c>
    </row>
    <row r="11" spans="1:12" ht="16.5" customHeight="1" x14ac:dyDescent="0.25">
      <c r="A11" s="193">
        <v>2</v>
      </c>
      <c r="B11" s="194" t="s">
        <v>3863</v>
      </c>
      <c r="C11" s="195" t="s">
        <v>1091</v>
      </c>
      <c r="D11" s="194" t="s">
        <v>3871</v>
      </c>
      <c r="E11" s="194" t="s">
        <v>1098</v>
      </c>
      <c r="I11" s="114">
        <f t="shared" ref="I11:I74" si="0">J11</f>
        <v>2100</v>
      </c>
      <c r="J11" s="115">
        <v>2100</v>
      </c>
      <c r="K11" s="152">
        <f t="shared" ref="K11:K74" si="1">I11*7%</f>
        <v>147</v>
      </c>
      <c r="L11" s="152">
        <f t="shared" ref="L11:L74" si="2">I11+K11</f>
        <v>2247</v>
      </c>
    </row>
    <row r="12" spans="1:12" ht="14.25" customHeight="1" x14ac:dyDescent="0.25">
      <c r="A12" s="193">
        <v>3</v>
      </c>
      <c r="B12" s="194" t="s">
        <v>3891</v>
      </c>
      <c r="C12" s="195" t="s">
        <v>1091</v>
      </c>
      <c r="D12" s="194" t="s">
        <v>3892</v>
      </c>
      <c r="E12" s="194" t="s">
        <v>1098</v>
      </c>
      <c r="I12" s="114">
        <f t="shared" si="0"/>
        <v>1050</v>
      </c>
      <c r="J12" s="115">
        <v>1050</v>
      </c>
      <c r="K12" s="152">
        <f t="shared" si="1"/>
        <v>73.5</v>
      </c>
      <c r="L12" s="152">
        <f t="shared" si="2"/>
        <v>1123.5</v>
      </c>
    </row>
    <row r="13" spans="1:12" ht="16.5" customHeight="1" x14ac:dyDescent="0.25">
      <c r="A13" s="193">
        <v>4</v>
      </c>
      <c r="B13" s="196" t="s">
        <v>1170</v>
      </c>
      <c r="C13" s="195" t="s">
        <v>1171</v>
      </c>
      <c r="D13" s="195" t="s">
        <v>1172</v>
      </c>
      <c r="E13" s="197" t="s">
        <v>1098</v>
      </c>
      <c r="I13" s="114">
        <f t="shared" si="0"/>
        <v>3001651</v>
      </c>
      <c r="J13" s="118">
        <v>3001651</v>
      </c>
      <c r="K13" s="152">
        <f>I13*3.5%</f>
        <v>105057.785</v>
      </c>
      <c r="L13" s="152">
        <f t="shared" si="2"/>
        <v>3106708.7850000001</v>
      </c>
    </row>
    <row r="14" spans="1:12" ht="28.5" customHeight="1" x14ac:dyDescent="0.25">
      <c r="A14" s="193">
        <v>5</v>
      </c>
      <c r="B14" s="194" t="s">
        <v>3741</v>
      </c>
      <c r="C14" s="198" t="s">
        <v>2857</v>
      </c>
      <c r="D14" s="194" t="s">
        <v>3742</v>
      </c>
      <c r="E14" s="197" t="s">
        <v>1098</v>
      </c>
      <c r="I14" s="114">
        <f t="shared" si="0"/>
        <v>61839</v>
      </c>
      <c r="J14" s="121">
        <v>61839</v>
      </c>
      <c r="K14" s="152">
        <f t="shared" si="1"/>
        <v>4328.7300000000005</v>
      </c>
      <c r="L14" s="152">
        <f t="shared" si="2"/>
        <v>66167.73</v>
      </c>
    </row>
    <row r="15" spans="1:12" ht="28.5" customHeight="1" x14ac:dyDescent="0.25">
      <c r="A15" s="193">
        <v>6</v>
      </c>
      <c r="B15" s="194" t="s">
        <v>3739</v>
      </c>
      <c r="C15" s="198" t="s">
        <v>2857</v>
      </c>
      <c r="D15" s="194" t="s">
        <v>3740</v>
      </c>
      <c r="E15" s="197" t="s">
        <v>1098</v>
      </c>
      <c r="I15" s="114">
        <f t="shared" si="0"/>
        <v>157814</v>
      </c>
      <c r="J15" s="121">
        <v>157814</v>
      </c>
      <c r="K15" s="152">
        <f t="shared" si="1"/>
        <v>11046.980000000001</v>
      </c>
      <c r="L15" s="152">
        <f t="shared" si="2"/>
        <v>168860.98</v>
      </c>
    </row>
    <row r="16" spans="1:12" ht="18.75" customHeight="1" x14ac:dyDescent="0.25">
      <c r="A16" s="193">
        <v>7</v>
      </c>
      <c r="B16" s="194" t="s">
        <v>3882</v>
      </c>
      <c r="C16" s="199" t="s">
        <v>3482</v>
      </c>
      <c r="D16" s="194" t="s">
        <v>3883</v>
      </c>
      <c r="E16" s="194" t="s">
        <v>1098</v>
      </c>
      <c r="I16" s="114">
        <f t="shared" si="0"/>
        <v>7860</v>
      </c>
      <c r="J16" s="115">
        <v>7860</v>
      </c>
      <c r="K16" s="152">
        <f t="shared" si="1"/>
        <v>550.20000000000005</v>
      </c>
      <c r="L16" s="152">
        <f t="shared" si="2"/>
        <v>8410.2000000000007</v>
      </c>
    </row>
    <row r="17" spans="1:12" ht="17.25" customHeight="1" x14ac:dyDescent="0.25">
      <c r="A17" s="193">
        <v>8</v>
      </c>
      <c r="B17" s="196" t="s">
        <v>1176</v>
      </c>
      <c r="C17" s="195" t="s">
        <v>1177</v>
      </c>
      <c r="D17" s="195" t="s">
        <v>1178</v>
      </c>
      <c r="E17" s="195" t="s">
        <v>1179</v>
      </c>
      <c r="I17" s="114">
        <f t="shared" si="0"/>
        <v>1439547</v>
      </c>
      <c r="J17" s="118">
        <v>1439547</v>
      </c>
      <c r="K17" s="152">
        <f>I17*3.5%</f>
        <v>50384.145000000004</v>
      </c>
      <c r="L17" s="152">
        <f t="shared" si="2"/>
        <v>1489931.145</v>
      </c>
    </row>
    <row r="18" spans="1:12" ht="28.5" customHeight="1" x14ac:dyDescent="0.25">
      <c r="A18" s="193">
        <v>9</v>
      </c>
      <c r="B18" s="194" t="s">
        <v>1308</v>
      </c>
      <c r="C18" s="200" t="s">
        <v>1085</v>
      </c>
      <c r="D18" s="194" t="s">
        <v>1319</v>
      </c>
      <c r="E18" s="194" t="s">
        <v>1328</v>
      </c>
      <c r="I18" s="114">
        <f t="shared" si="0"/>
        <v>57259</v>
      </c>
      <c r="J18" s="121">
        <v>57259</v>
      </c>
      <c r="K18" s="152">
        <f t="shared" si="1"/>
        <v>4008.1300000000006</v>
      </c>
      <c r="L18" s="152">
        <f t="shared" si="2"/>
        <v>61267.13</v>
      </c>
    </row>
    <row r="19" spans="1:12" ht="28.5" customHeight="1" x14ac:dyDescent="0.25">
      <c r="A19" s="193">
        <v>10</v>
      </c>
      <c r="B19" s="194" t="s">
        <v>1337</v>
      </c>
      <c r="C19" s="200" t="s">
        <v>1085</v>
      </c>
      <c r="D19" s="194" t="s">
        <v>1338</v>
      </c>
      <c r="E19" s="194" t="s">
        <v>1328</v>
      </c>
      <c r="I19" s="114">
        <f t="shared" si="0"/>
        <v>157814</v>
      </c>
      <c r="J19" s="121">
        <v>157814</v>
      </c>
      <c r="K19" s="152">
        <f t="shared" si="1"/>
        <v>11046.980000000001</v>
      </c>
      <c r="L19" s="152">
        <f t="shared" si="2"/>
        <v>168860.98</v>
      </c>
    </row>
    <row r="20" spans="1:12" ht="28.5" customHeight="1" x14ac:dyDescent="0.25">
      <c r="A20" s="193">
        <v>11</v>
      </c>
      <c r="B20" s="194" t="s">
        <v>1192</v>
      </c>
      <c r="C20" s="195" t="s">
        <v>1085</v>
      </c>
      <c r="D20" s="194" t="s">
        <v>3890</v>
      </c>
      <c r="E20" s="194" t="s">
        <v>1183</v>
      </c>
      <c r="I20" s="114">
        <f t="shared" si="0"/>
        <v>78082</v>
      </c>
      <c r="J20" s="121">
        <v>78082</v>
      </c>
      <c r="K20" s="152">
        <f t="shared" si="1"/>
        <v>5465.7400000000007</v>
      </c>
      <c r="L20" s="152">
        <f t="shared" si="2"/>
        <v>83547.740000000005</v>
      </c>
    </row>
    <row r="21" spans="1:12" ht="28.5" customHeight="1" x14ac:dyDescent="0.25">
      <c r="A21" s="193">
        <v>12</v>
      </c>
      <c r="B21" s="194" t="s">
        <v>3751</v>
      </c>
      <c r="C21" s="195" t="s">
        <v>1085</v>
      </c>
      <c r="D21" s="194" t="s">
        <v>3936</v>
      </c>
      <c r="E21" s="194" t="s">
        <v>1183</v>
      </c>
      <c r="I21" s="114">
        <f t="shared" si="0"/>
        <v>23424</v>
      </c>
      <c r="J21" s="121">
        <v>23424</v>
      </c>
      <c r="K21" s="152">
        <f t="shared" si="1"/>
        <v>1639.68</v>
      </c>
      <c r="L21" s="152">
        <f t="shared" si="2"/>
        <v>25063.68</v>
      </c>
    </row>
    <row r="22" spans="1:12" ht="28.5" customHeight="1" x14ac:dyDescent="0.25">
      <c r="A22" s="193">
        <v>13</v>
      </c>
      <c r="B22" s="194" t="s">
        <v>1193</v>
      </c>
      <c r="C22" s="195" t="s">
        <v>1085</v>
      </c>
      <c r="D22" s="194" t="s">
        <v>1204</v>
      </c>
      <c r="E22" s="194" t="s">
        <v>1183</v>
      </c>
      <c r="I22" s="114">
        <f t="shared" si="0"/>
        <v>23424</v>
      </c>
      <c r="J22" s="121">
        <v>23424</v>
      </c>
      <c r="K22" s="152">
        <f t="shared" si="1"/>
        <v>1639.68</v>
      </c>
      <c r="L22" s="152">
        <f t="shared" si="2"/>
        <v>25063.68</v>
      </c>
    </row>
    <row r="23" spans="1:12" ht="28.5" customHeight="1" x14ac:dyDescent="0.25">
      <c r="A23" s="193">
        <v>14</v>
      </c>
      <c r="B23" s="194" t="s">
        <v>1194</v>
      </c>
      <c r="C23" s="195" t="s">
        <v>1085</v>
      </c>
      <c r="D23" s="194" t="s">
        <v>1205</v>
      </c>
      <c r="E23" s="194" t="s">
        <v>1183</v>
      </c>
      <c r="I23" s="114">
        <f t="shared" si="0"/>
        <v>31818</v>
      </c>
      <c r="J23" s="121">
        <v>31818</v>
      </c>
      <c r="K23" s="152">
        <f t="shared" si="1"/>
        <v>2227.2600000000002</v>
      </c>
      <c r="L23" s="152">
        <f t="shared" si="2"/>
        <v>34045.26</v>
      </c>
    </row>
    <row r="24" spans="1:12" ht="28.5" customHeight="1" x14ac:dyDescent="0.25">
      <c r="A24" s="181">
        <v>15</v>
      </c>
      <c r="B24" s="112" t="s">
        <v>1213</v>
      </c>
      <c r="C24" s="113" t="s">
        <v>1085</v>
      </c>
      <c r="D24" s="112" t="s">
        <v>1215</v>
      </c>
      <c r="E24" s="116" t="s">
        <v>1183</v>
      </c>
      <c r="I24" s="114">
        <f t="shared" si="0"/>
        <v>15053</v>
      </c>
      <c r="J24" s="121">
        <v>15053</v>
      </c>
      <c r="K24" s="152">
        <f t="shared" si="1"/>
        <v>1053.71</v>
      </c>
      <c r="L24" s="152">
        <f t="shared" si="2"/>
        <v>16106.71</v>
      </c>
    </row>
    <row r="25" spans="1:12" ht="28.5" customHeight="1" x14ac:dyDescent="0.25">
      <c r="A25" s="181">
        <v>16</v>
      </c>
      <c r="B25" s="112" t="s">
        <v>1214</v>
      </c>
      <c r="C25" s="113" t="s">
        <v>1085</v>
      </c>
      <c r="D25" s="112" t="s">
        <v>1216</v>
      </c>
      <c r="E25" s="116" t="s">
        <v>1183</v>
      </c>
      <c r="I25" s="114">
        <f t="shared" si="0"/>
        <v>20071</v>
      </c>
      <c r="J25" s="121">
        <v>20071</v>
      </c>
      <c r="K25" s="152">
        <f t="shared" si="1"/>
        <v>1404.97</v>
      </c>
      <c r="L25" s="152">
        <f t="shared" si="2"/>
        <v>21475.97</v>
      </c>
    </row>
    <row r="26" spans="1:12" ht="18.75" customHeight="1" x14ac:dyDescent="0.25">
      <c r="A26" s="181">
        <v>17</v>
      </c>
      <c r="B26" s="112" t="s">
        <v>1279</v>
      </c>
      <c r="C26" s="124" t="s">
        <v>1070</v>
      </c>
      <c r="D26" s="112" t="s">
        <v>1287</v>
      </c>
      <c r="E26" s="116" t="s">
        <v>1300</v>
      </c>
      <c r="I26" s="114">
        <f t="shared" si="0"/>
        <v>3702</v>
      </c>
      <c r="J26" s="121">
        <v>3702</v>
      </c>
      <c r="K26" s="152">
        <f t="shared" si="1"/>
        <v>259.14000000000004</v>
      </c>
      <c r="L26" s="152">
        <f t="shared" si="2"/>
        <v>3961.14</v>
      </c>
    </row>
    <row r="27" spans="1:12" ht="28.5" customHeight="1" x14ac:dyDescent="0.25">
      <c r="A27" s="181">
        <v>18</v>
      </c>
      <c r="B27" s="112" t="s">
        <v>1271</v>
      </c>
      <c r="C27" s="124" t="s">
        <v>1275</v>
      </c>
      <c r="D27" s="112" t="s">
        <v>1276</v>
      </c>
      <c r="E27" s="125" t="s">
        <v>1220</v>
      </c>
      <c r="I27" s="114">
        <f t="shared" si="0"/>
        <v>97536</v>
      </c>
      <c r="J27" s="121">
        <v>97536</v>
      </c>
      <c r="K27" s="152">
        <f t="shared" si="1"/>
        <v>6827.52</v>
      </c>
      <c r="L27" s="152">
        <f t="shared" si="2"/>
        <v>104363.52</v>
      </c>
    </row>
    <row r="28" spans="1:12" ht="28.5" customHeight="1" x14ac:dyDescent="0.25">
      <c r="A28" s="181">
        <v>19</v>
      </c>
      <c r="B28" s="112" t="s">
        <v>1272</v>
      </c>
      <c r="C28" s="124" t="s">
        <v>1275</v>
      </c>
      <c r="D28" s="112" t="s">
        <v>1276</v>
      </c>
      <c r="E28" s="125" t="s">
        <v>1220</v>
      </c>
      <c r="I28" s="114">
        <f t="shared" si="0"/>
        <v>97536</v>
      </c>
      <c r="J28" s="121">
        <v>97536</v>
      </c>
      <c r="K28" s="152">
        <f t="shared" si="1"/>
        <v>6827.52</v>
      </c>
      <c r="L28" s="152">
        <f t="shared" si="2"/>
        <v>104363.52</v>
      </c>
    </row>
    <row r="29" spans="1:12" ht="15" customHeight="1" x14ac:dyDescent="0.25">
      <c r="A29" s="181">
        <v>20</v>
      </c>
      <c r="B29" s="113" t="s">
        <v>1217</v>
      </c>
      <c r="C29" s="122" t="s">
        <v>1224</v>
      </c>
      <c r="D29" s="122" t="s">
        <v>1225</v>
      </c>
      <c r="E29" s="119" t="s">
        <v>1220</v>
      </c>
      <c r="I29" s="114">
        <f t="shared" si="0"/>
        <v>1936</v>
      </c>
      <c r="J29" s="111">
        <v>1936</v>
      </c>
      <c r="K29" s="152">
        <f t="shared" si="1"/>
        <v>135.52000000000001</v>
      </c>
      <c r="L29" s="152">
        <f t="shared" si="2"/>
        <v>2071.52</v>
      </c>
    </row>
    <row r="30" spans="1:12" ht="18" customHeight="1" x14ac:dyDescent="0.25">
      <c r="A30" s="181">
        <v>21</v>
      </c>
      <c r="B30" s="113" t="s">
        <v>1217</v>
      </c>
      <c r="C30" s="122" t="s">
        <v>1218</v>
      </c>
      <c r="D30" s="122" t="s">
        <v>1219</v>
      </c>
      <c r="E30" s="119" t="s">
        <v>1220</v>
      </c>
      <c r="I30" s="114">
        <f t="shared" si="0"/>
        <v>484</v>
      </c>
      <c r="J30" s="111">
        <v>484</v>
      </c>
      <c r="K30" s="152">
        <f t="shared" si="1"/>
        <v>33.880000000000003</v>
      </c>
      <c r="L30" s="152">
        <f t="shared" si="2"/>
        <v>517.88</v>
      </c>
    </row>
    <row r="31" spans="1:12" ht="28.5" customHeight="1" x14ac:dyDescent="0.25">
      <c r="A31" s="181">
        <v>22</v>
      </c>
      <c r="B31" s="126" t="s">
        <v>1226</v>
      </c>
      <c r="C31" s="126" t="s">
        <v>1227</v>
      </c>
      <c r="D31" s="126" t="s">
        <v>1228</v>
      </c>
      <c r="E31" s="125" t="s">
        <v>1220</v>
      </c>
      <c r="I31" s="114">
        <f t="shared" si="0"/>
        <v>866694</v>
      </c>
      <c r="J31" s="127">
        <v>866694</v>
      </c>
      <c r="K31" s="152">
        <f t="shared" si="1"/>
        <v>60668.580000000009</v>
      </c>
      <c r="L31" s="152">
        <f t="shared" si="2"/>
        <v>927362.58</v>
      </c>
    </row>
    <row r="32" spans="1:12" ht="28.5" customHeight="1" x14ac:dyDescent="0.25">
      <c r="A32" s="181">
        <v>23</v>
      </c>
      <c r="B32" s="126" t="s">
        <v>1229</v>
      </c>
      <c r="C32" s="126" t="s">
        <v>1230</v>
      </c>
      <c r="D32" s="126" t="s">
        <v>1231</v>
      </c>
      <c r="E32" s="125" t="s">
        <v>1220</v>
      </c>
      <c r="I32" s="114">
        <f t="shared" si="0"/>
        <v>288898</v>
      </c>
      <c r="J32" s="127">
        <v>288898</v>
      </c>
      <c r="K32" s="152">
        <f t="shared" si="1"/>
        <v>20222.86</v>
      </c>
      <c r="L32" s="152">
        <f t="shared" si="2"/>
        <v>309120.86</v>
      </c>
    </row>
    <row r="33" spans="1:12" ht="28.5" customHeight="1" x14ac:dyDescent="0.25">
      <c r="A33" s="181">
        <v>24</v>
      </c>
      <c r="B33" s="112" t="s">
        <v>1265</v>
      </c>
      <c r="C33" s="124" t="s">
        <v>1266</v>
      </c>
      <c r="D33" s="124" t="s">
        <v>1267</v>
      </c>
      <c r="E33" s="125" t="s">
        <v>1220</v>
      </c>
      <c r="I33" s="114">
        <f t="shared" si="0"/>
        <v>1064</v>
      </c>
      <c r="J33" s="121">
        <v>1064</v>
      </c>
      <c r="K33" s="152">
        <f t="shared" si="1"/>
        <v>74.48</v>
      </c>
      <c r="L33" s="152">
        <f t="shared" si="2"/>
        <v>1138.48</v>
      </c>
    </row>
    <row r="34" spans="1:12" ht="28.5" customHeight="1" x14ac:dyDescent="0.25">
      <c r="A34" s="181">
        <v>25</v>
      </c>
      <c r="B34" s="112" t="s">
        <v>1265</v>
      </c>
      <c r="C34" s="124" t="s">
        <v>1268</v>
      </c>
      <c r="D34" s="124" t="s">
        <v>1267</v>
      </c>
      <c r="E34" s="125" t="s">
        <v>1220</v>
      </c>
      <c r="I34" s="114">
        <f t="shared" si="0"/>
        <v>2128</v>
      </c>
      <c r="J34" s="121">
        <v>2128</v>
      </c>
      <c r="K34" s="152">
        <f t="shared" si="1"/>
        <v>148.96</v>
      </c>
      <c r="L34" s="152">
        <f t="shared" si="2"/>
        <v>2276.96</v>
      </c>
    </row>
    <row r="35" spans="1:12" ht="28.5" customHeight="1" x14ac:dyDescent="0.25">
      <c r="A35" s="181">
        <v>26</v>
      </c>
      <c r="B35" s="112" t="s">
        <v>1265</v>
      </c>
      <c r="C35" s="124" t="s">
        <v>1269</v>
      </c>
      <c r="D35" s="124" t="s">
        <v>1267</v>
      </c>
      <c r="E35" s="125" t="s">
        <v>1220</v>
      </c>
      <c r="I35" s="114">
        <f t="shared" si="0"/>
        <v>266</v>
      </c>
      <c r="J35" s="121">
        <v>266</v>
      </c>
      <c r="K35" s="152">
        <f t="shared" si="1"/>
        <v>18.62</v>
      </c>
      <c r="L35" s="152">
        <f t="shared" si="2"/>
        <v>284.62</v>
      </c>
    </row>
    <row r="36" spans="1:12" ht="28.5" customHeight="1" x14ac:dyDescent="0.25">
      <c r="A36" s="181">
        <v>27</v>
      </c>
      <c r="B36" s="112" t="s">
        <v>1265</v>
      </c>
      <c r="C36" s="124" t="s">
        <v>1270</v>
      </c>
      <c r="D36" s="124" t="s">
        <v>1267</v>
      </c>
      <c r="E36" s="125" t="s">
        <v>1220</v>
      </c>
      <c r="I36" s="114">
        <f t="shared" si="0"/>
        <v>532</v>
      </c>
      <c r="J36" s="121">
        <v>532</v>
      </c>
      <c r="K36" s="152">
        <f t="shared" si="1"/>
        <v>37.24</v>
      </c>
      <c r="L36" s="152">
        <f t="shared" si="2"/>
        <v>569.24</v>
      </c>
    </row>
    <row r="37" spans="1:12" ht="28.5" customHeight="1" x14ac:dyDescent="0.25">
      <c r="A37" s="181">
        <v>28</v>
      </c>
      <c r="B37" s="112" t="s">
        <v>3829</v>
      </c>
      <c r="C37" s="113" t="s">
        <v>1091</v>
      </c>
      <c r="D37" s="112" t="s">
        <v>3830</v>
      </c>
      <c r="E37" s="116" t="s">
        <v>1220</v>
      </c>
      <c r="I37" s="114">
        <f t="shared" si="0"/>
        <v>4189</v>
      </c>
      <c r="J37" s="115">
        <v>4189</v>
      </c>
      <c r="K37" s="152">
        <f t="shared" si="1"/>
        <v>293.23</v>
      </c>
      <c r="L37" s="152">
        <f t="shared" si="2"/>
        <v>4482.2299999999996</v>
      </c>
    </row>
    <row r="38" spans="1:12" ht="28.5" customHeight="1" x14ac:dyDescent="0.25">
      <c r="A38" s="181">
        <v>29</v>
      </c>
      <c r="B38" s="126" t="s">
        <v>1238</v>
      </c>
      <c r="C38" s="126" t="s">
        <v>1137</v>
      </c>
      <c r="D38" s="126" t="s">
        <v>1239</v>
      </c>
      <c r="E38" s="125" t="s">
        <v>1220</v>
      </c>
      <c r="I38" s="114">
        <f t="shared" si="0"/>
        <v>1929</v>
      </c>
      <c r="J38" s="127">
        <v>1929</v>
      </c>
      <c r="K38" s="152">
        <f t="shared" si="1"/>
        <v>135.03</v>
      </c>
      <c r="L38" s="152">
        <f t="shared" si="2"/>
        <v>2064.0300000000002</v>
      </c>
    </row>
    <row r="39" spans="1:12" ht="28.5" customHeight="1" x14ac:dyDescent="0.25">
      <c r="A39" s="181">
        <v>30</v>
      </c>
      <c r="B39" s="126" t="s">
        <v>1240</v>
      </c>
      <c r="C39" s="126" t="s">
        <v>1137</v>
      </c>
      <c r="D39" s="126" t="s">
        <v>1241</v>
      </c>
      <c r="E39" s="125" t="s">
        <v>1220</v>
      </c>
      <c r="I39" s="114">
        <f t="shared" si="0"/>
        <v>3859</v>
      </c>
      <c r="J39" s="127">
        <v>3859</v>
      </c>
      <c r="K39" s="152">
        <f t="shared" si="1"/>
        <v>270.13000000000005</v>
      </c>
      <c r="L39" s="152">
        <f t="shared" si="2"/>
        <v>4129.13</v>
      </c>
    </row>
    <row r="40" spans="1:12" ht="28.5" customHeight="1" x14ac:dyDescent="0.25">
      <c r="A40" s="181">
        <v>31</v>
      </c>
      <c r="B40" s="126" t="s">
        <v>1242</v>
      </c>
      <c r="C40" s="126" t="s">
        <v>1137</v>
      </c>
      <c r="D40" s="126" t="s">
        <v>1243</v>
      </c>
      <c r="E40" s="125" t="s">
        <v>1220</v>
      </c>
      <c r="I40" s="114">
        <f t="shared" si="0"/>
        <v>482</v>
      </c>
      <c r="J40" s="127">
        <v>482</v>
      </c>
      <c r="K40" s="152">
        <f t="shared" si="1"/>
        <v>33.74</v>
      </c>
      <c r="L40" s="152">
        <f t="shared" si="2"/>
        <v>515.74</v>
      </c>
    </row>
    <row r="41" spans="1:12" ht="28.5" customHeight="1" x14ac:dyDescent="0.25">
      <c r="A41" s="181">
        <v>32</v>
      </c>
      <c r="B41" s="126" t="s">
        <v>1242</v>
      </c>
      <c r="C41" s="126" t="s">
        <v>1137</v>
      </c>
      <c r="D41" s="126" t="s">
        <v>1243</v>
      </c>
      <c r="E41" s="125" t="s">
        <v>1220</v>
      </c>
      <c r="I41" s="114">
        <f t="shared" si="0"/>
        <v>482</v>
      </c>
      <c r="J41" s="127">
        <v>482</v>
      </c>
      <c r="K41" s="152">
        <f t="shared" si="1"/>
        <v>33.74</v>
      </c>
      <c r="L41" s="152">
        <f t="shared" si="2"/>
        <v>515.74</v>
      </c>
    </row>
    <row r="42" spans="1:12" ht="28.5" customHeight="1" x14ac:dyDescent="0.25">
      <c r="A42" s="181">
        <v>33</v>
      </c>
      <c r="B42" s="126" t="s">
        <v>1244</v>
      </c>
      <c r="C42" s="126" t="s">
        <v>1137</v>
      </c>
      <c r="D42" s="126" t="s">
        <v>1245</v>
      </c>
      <c r="E42" s="125" t="s">
        <v>1220</v>
      </c>
      <c r="I42" s="114">
        <f t="shared" si="0"/>
        <v>5788</v>
      </c>
      <c r="J42" s="127">
        <v>5788</v>
      </c>
      <c r="K42" s="152">
        <f t="shared" si="1"/>
        <v>405.16</v>
      </c>
      <c r="L42" s="152">
        <f t="shared" si="2"/>
        <v>6193.16</v>
      </c>
    </row>
    <row r="43" spans="1:12" ht="28.5" customHeight="1" x14ac:dyDescent="0.25">
      <c r="A43" s="181">
        <v>34</v>
      </c>
      <c r="B43" s="126" t="s">
        <v>1246</v>
      </c>
      <c r="C43" s="126" t="s">
        <v>1137</v>
      </c>
      <c r="D43" s="126" t="s">
        <v>1247</v>
      </c>
      <c r="E43" s="125" t="s">
        <v>1220</v>
      </c>
      <c r="I43" s="114">
        <f t="shared" si="0"/>
        <v>2174</v>
      </c>
      <c r="J43" s="127">
        <v>2174</v>
      </c>
      <c r="K43" s="152">
        <f t="shared" si="1"/>
        <v>152.18</v>
      </c>
      <c r="L43" s="152">
        <f t="shared" si="2"/>
        <v>2326.1799999999998</v>
      </c>
    </row>
    <row r="44" spans="1:12" ht="28.5" customHeight="1" x14ac:dyDescent="0.25">
      <c r="A44" s="181">
        <v>35</v>
      </c>
      <c r="B44" s="126" t="s">
        <v>1248</v>
      </c>
      <c r="C44" s="126" t="s">
        <v>1137</v>
      </c>
      <c r="D44" s="126" t="s">
        <v>1249</v>
      </c>
      <c r="E44" s="125" t="s">
        <v>1220</v>
      </c>
      <c r="I44" s="114">
        <f t="shared" si="0"/>
        <v>3859</v>
      </c>
      <c r="J44" s="127">
        <v>3859</v>
      </c>
      <c r="K44" s="152">
        <f t="shared" si="1"/>
        <v>270.13000000000005</v>
      </c>
      <c r="L44" s="152">
        <f t="shared" si="2"/>
        <v>4129.13</v>
      </c>
    </row>
    <row r="45" spans="1:12" ht="28.5" customHeight="1" x14ac:dyDescent="0.25">
      <c r="A45" s="181">
        <v>36</v>
      </c>
      <c r="B45" s="126" t="s">
        <v>1250</v>
      </c>
      <c r="C45" s="126" t="s">
        <v>1137</v>
      </c>
      <c r="D45" s="126" t="s">
        <v>1251</v>
      </c>
      <c r="E45" s="125" t="s">
        <v>1220</v>
      </c>
      <c r="I45" s="114">
        <f t="shared" si="0"/>
        <v>5788</v>
      </c>
      <c r="J45" s="127">
        <v>5788</v>
      </c>
      <c r="K45" s="152">
        <f t="shared" si="1"/>
        <v>405.16</v>
      </c>
      <c r="L45" s="152">
        <f t="shared" si="2"/>
        <v>6193.16</v>
      </c>
    </row>
    <row r="46" spans="1:12" ht="28.5" customHeight="1" x14ac:dyDescent="0.25">
      <c r="A46" s="181">
        <v>37</v>
      </c>
      <c r="B46" s="126" t="s">
        <v>1252</v>
      </c>
      <c r="C46" s="126" t="s">
        <v>1137</v>
      </c>
      <c r="D46" s="126" t="s">
        <v>1253</v>
      </c>
      <c r="E46" s="125" t="s">
        <v>1220</v>
      </c>
      <c r="I46" s="114">
        <f t="shared" si="0"/>
        <v>5797</v>
      </c>
      <c r="J46" s="127">
        <v>5797</v>
      </c>
      <c r="K46" s="152">
        <f t="shared" si="1"/>
        <v>405.79</v>
      </c>
      <c r="L46" s="152">
        <f t="shared" si="2"/>
        <v>6202.79</v>
      </c>
    </row>
    <row r="47" spans="1:12" ht="28.5" customHeight="1" x14ac:dyDescent="0.25">
      <c r="A47" s="181">
        <v>38</v>
      </c>
      <c r="B47" s="126" t="s">
        <v>1254</v>
      </c>
      <c r="C47" s="126" t="s">
        <v>1137</v>
      </c>
      <c r="D47" s="126" t="s">
        <v>1255</v>
      </c>
      <c r="E47" s="125" t="s">
        <v>1220</v>
      </c>
      <c r="I47" s="114">
        <f t="shared" si="0"/>
        <v>725</v>
      </c>
      <c r="J47" s="127">
        <v>725</v>
      </c>
      <c r="K47" s="152">
        <f t="shared" si="1"/>
        <v>50.750000000000007</v>
      </c>
      <c r="L47" s="152">
        <f t="shared" si="2"/>
        <v>775.75</v>
      </c>
    </row>
    <row r="48" spans="1:12" ht="28.5" customHeight="1" x14ac:dyDescent="0.25">
      <c r="A48" s="181">
        <v>39</v>
      </c>
      <c r="B48" s="112" t="s">
        <v>3750</v>
      </c>
      <c r="C48" s="124" t="s">
        <v>1070</v>
      </c>
      <c r="D48" s="112" t="s">
        <v>1278</v>
      </c>
      <c r="E48" s="125" t="s">
        <v>1220</v>
      </c>
      <c r="I48" s="114">
        <f t="shared" si="0"/>
        <v>2114</v>
      </c>
      <c r="J48" s="121">
        <v>2114</v>
      </c>
      <c r="K48" s="152">
        <f t="shared" si="1"/>
        <v>147.98000000000002</v>
      </c>
      <c r="L48" s="152">
        <f t="shared" si="2"/>
        <v>2261.98</v>
      </c>
    </row>
    <row r="49" spans="1:12" ht="28.5" customHeight="1" x14ac:dyDescent="0.25">
      <c r="A49" s="181">
        <v>40</v>
      </c>
      <c r="B49" s="112" t="s">
        <v>1274</v>
      </c>
      <c r="C49" s="124" t="s">
        <v>1070</v>
      </c>
      <c r="D49" s="112" t="s">
        <v>1278</v>
      </c>
      <c r="E49" s="125" t="s">
        <v>1220</v>
      </c>
      <c r="I49" s="114">
        <f t="shared" si="0"/>
        <v>4227</v>
      </c>
      <c r="J49" s="121">
        <v>4227</v>
      </c>
      <c r="K49" s="152">
        <f t="shared" si="1"/>
        <v>295.89000000000004</v>
      </c>
      <c r="L49" s="152">
        <f t="shared" si="2"/>
        <v>4522.8900000000003</v>
      </c>
    </row>
    <row r="50" spans="1:12" ht="28.5" customHeight="1" x14ac:dyDescent="0.25">
      <c r="A50" s="181">
        <v>41</v>
      </c>
      <c r="B50" s="112" t="s">
        <v>1285</v>
      </c>
      <c r="C50" s="124" t="s">
        <v>1085</v>
      </c>
      <c r="D50" s="112" t="s">
        <v>1293</v>
      </c>
      <c r="E50" s="116" t="s">
        <v>1305</v>
      </c>
      <c r="I50" s="114">
        <f t="shared" si="0"/>
        <v>61839</v>
      </c>
      <c r="J50" s="121">
        <v>61839</v>
      </c>
      <c r="K50" s="152">
        <f t="shared" si="1"/>
        <v>4328.7300000000005</v>
      </c>
      <c r="L50" s="152">
        <f t="shared" si="2"/>
        <v>66167.73</v>
      </c>
    </row>
    <row r="51" spans="1:12" ht="28.5" customHeight="1" x14ac:dyDescent="0.25">
      <c r="A51" s="181">
        <v>42</v>
      </c>
      <c r="B51" s="112" t="s">
        <v>1409</v>
      </c>
      <c r="C51" s="128" t="s">
        <v>1070</v>
      </c>
      <c r="D51" s="112" t="s">
        <v>1421</v>
      </c>
      <c r="E51" s="119" t="s">
        <v>1362</v>
      </c>
      <c r="I51" s="114">
        <f t="shared" si="0"/>
        <v>1987</v>
      </c>
      <c r="J51" s="121">
        <v>1987</v>
      </c>
      <c r="K51" s="152">
        <f t="shared" si="1"/>
        <v>139.09</v>
      </c>
      <c r="L51" s="152">
        <f t="shared" si="2"/>
        <v>2126.09</v>
      </c>
    </row>
    <row r="52" spans="1:12" ht="28.5" customHeight="1" x14ac:dyDescent="0.25">
      <c r="A52" s="181">
        <v>43</v>
      </c>
      <c r="B52" s="128" t="s">
        <v>1374</v>
      </c>
      <c r="C52" s="128" t="s">
        <v>1375</v>
      </c>
      <c r="D52" s="128" t="s">
        <v>1376</v>
      </c>
      <c r="E52" s="119" t="s">
        <v>1362</v>
      </c>
      <c r="I52" s="114">
        <f t="shared" si="0"/>
        <v>3975</v>
      </c>
      <c r="J52" s="118">
        <v>3975</v>
      </c>
      <c r="K52" s="152">
        <f t="shared" si="1"/>
        <v>278.25</v>
      </c>
      <c r="L52" s="152">
        <f t="shared" si="2"/>
        <v>4253.25</v>
      </c>
    </row>
    <row r="53" spans="1:12" ht="28.5" customHeight="1" x14ac:dyDescent="0.25">
      <c r="A53" s="181">
        <v>44</v>
      </c>
      <c r="B53" s="128" t="s">
        <v>1380</v>
      </c>
      <c r="C53" s="128" t="s">
        <v>1381</v>
      </c>
      <c r="D53" s="128" t="s">
        <v>1382</v>
      </c>
      <c r="E53" s="119" t="s">
        <v>1362</v>
      </c>
      <c r="I53" s="114">
        <f t="shared" si="0"/>
        <v>1140</v>
      </c>
      <c r="J53" s="118">
        <v>1140</v>
      </c>
      <c r="K53" s="152">
        <f t="shared" si="1"/>
        <v>79.800000000000011</v>
      </c>
      <c r="L53" s="152">
        <f t="shared" si="2"/>
        <v>1219.8</v>
      </c>
    </row>
    <row r="54" spans="1:12" ht="28.5" customHeight="1" x14ac:dyDescent="0.25">
      <c r="A54" s="181">
        <v>45</v>
      </c>
      <c r="B54" s="128" t="s">
        <v>1383</v>
      </c>
      <c r="C54" s="128" t="s">
        <v>1384</v>
      </c>
      <c r="D54" s="128" t="s">
        <v>1385</v>
      </c>
      <c r="E54" s="119" t="s">
        <v>1362</v>
      </c>
      <c r="I54" s="114">
        <f t="shared" si="0"/>
        <v>1140</v>
      </c>
      <c r="J54" s="118">
        <v>1140</v>
      </c>
      <c r="K54" s="152">
        <f t="shared" si="1"/>
        <v>79.800000000000011</v>
      </c>
      <c r="L54" s="152">
        <f t="shared" si="2"/>
        <v>1219.8</v>
      </c>
    </row>
    <row r="55" spans="1:12" ht="28.5" customHeight="1" x14ac:dyDescent="0.25">
      <c r="A55" s="181">
        <v>46</v>
      </c>
      <c r="B55" s="117" t="s">
        <v>1359</v>
      </c>
      <c r="C55" s="113" t="s">
        <v>1360</v>
      </c>
      <c r="D55" s="113" t="s">
        <v>1361</v>
      </c>
      <c r="E55" s="123" t="s">
        <v>1362</v>
      </c>
      <c r="I55" s="114">
        <f t="shared" si="0"/>
        <v>6585</v>
      </c>
      <c r="J55" s="118">
        <v>6585</v>
      </c>
      <c r="K55" s="152">
        <f t="shared" si="1"/>
        <v>460.95000000000005</v>
      </c>
      <c r="L55" s="152">
        <f t="shared" si="2"/>
        <v>7045.95</v>
      </c>
    </row>
    <row r="56" spans="1:12" ht="28.5" customHeight="1" x14ac:dyDescent="0.25">
      <c r="A56" s="181">
        <v>47</v>
      </c>
      <c r="B56" s="117" t="s">
        <v>1359</v>
      </c>
      <c r="C56" s="113" t="s">
        <v>1363</v>
      </c>
      <c r="D56" s="113" t="s">
        <v>1361</v>
      </c>
      <c r="E56" s="123" t="s">
        <v>1362</v>
      </c>
      <c r="I56" s="114">
        <f t="shared" si="0"/>
        <v>6407</v>
      </c>
      <c r="J56" s="118">
        <v>6407</v>
      </c>
      <c r="K56" s="152">
        <f t="shared" si="1"/>
        <v>448.49000000000007</v>
      </c>
      <c r="L56" s="152">
        <f t="shared" si="2"/>
        <v>6855.49</v>
      </c>
    </row>
    <row r="57" spans="1:12" ht="28.5" customHeight="1" x14ac:dyDescent="0.25">
      <c r="A57" s="181">
        <v>48</v>
      </c>
      <c r="B57" s="117" t="s">
        <v>1359</v>
      </c>
      <c r="C57" s="113" t="s">
        <v>1364</v>
      </c>
      <c r="D57" s="113" t="s">
        <v>1361</v>
      </c>
      <c r="E57" s="123" t="s">
        <v>1362</v>
      </c>
      <c r="I57" s="114">
        <f t="shared" si="0"/>
        <v>6780</v>
      </c>
      <c r="J57" s="118">
        <v>6780</v>
      </c>
      <c r="K57" s="152">
        <f t="shared" si="1"/>
        <v>474.6</v>
      </c>
      <c r="L57" s="152">
        <f t="shared" si="2"/>
        <v>7254.6</v>
      </c>
    </row>
    <row r="58" spans="1:12" ht="28.5" customHeight="1" x14ac:dyDescent="0.25">
      <c r="A58" s="181">
        <v>49</v>
      </c>
      <c r="B58" s="112" t="s">
        <v>2849</v>
      </c>
      <c r="C58" s="120" t="s">
        <v>1431</v>
      </c>
      <c r="D58" s="112" t="s">
        <v>3824</v>
      </c>
      <c r="E58" s="116" t="s">
        <v>3825</v>
      </c>
      <c r="I58" s="114">
        <f t="shared" si="0"/>
        <v>29510</v>
      </c>
      <c r="J58" s="121">
        <v>29510</v>
      </c>
      <c r="K58" s="152">
        <f t="shared" si="1"/>
        <v>2065.7000000000003</v>
      </c>
      <c r="L58" s="152">
        <f t="shared" si="2"/>
        <v>31575.7</v>
      </c>
    </row>
    <row r="59" spans="1:12" ht="28.5" customHeight="1" x14ac:dyDescent="0.25">
      <c r="A59" s="181">
        <v>50</v>
      </c>
      <c r="B59" s="112" t="s">
        <v>2852</v>
      </c>
      <c r="C59" s="120" t="s">
        <v>1091</v>
      </c>
      <c r="D59" s="112" t="s">
        <v>3824</v>
      </c>
      <c r="E59" s="116" t="s">
        <v>3825</v>
      </c>
      <c r="I59" s="114">
        <f t="shared" si="0"/>
        <v>902</v>
      </c>
      <c r="J59" s="121">
        <v>902</v>
      </c>
      <c r="K59" s="152">
        <f t="shared" si="1"/>
        <v>63.140000000000008</v>
      </c>
      <c r="L59" s="152">
        <f t="shared" si="2"/>
        <v>965.14</v>
      </c>
    </row>
    <row r="60" spans="1:12" ht="28.5" customHeight="1" x14ac:dyDescent="0.25">
      <c r="A60" s="181">
        <v>51</v>
      </c>
      <c r="B60" s="112" t="s">
        <v>3928</v>
      </c>
      <c r="C60" s="120" t="s">
        <v>1487</v>
      </c>
      <c r="D60" s="112" t="s">
        <v>3929</v>
      </c>
      <c r="E60" s="116" t="s">
        <v>3825</v>
      </c>
      <c r="I60" s="114">
        <f t="shared" si="0"/>
        <v>17120</v>
      </c>
      <c r="J60" s="121">
        <v>17120</v>
      </c>
      <c r="K60" s="152">
        <f t="shared" si="1"/>
        <v>1198.4000000000001</v>
      </c>
      <c r="L60" s="152">
        <f t="shared" si="2"/>
        <v>18318.400000000001</v>
      </c>
    </row>
    <row r="61" spans="1:12" ht="28.5" customHeight="1" x14ac:dyDescent="0.25">
      <c r="A61" s="181">
        <v>52</v>
      </c>
      <c r="B61" s="112" t="s">
        <v>1454</v>
      </c>
      <c r="C61" s="128" t="s">
        <v>1070</v>
      </c>
      <c r="D61" s="112" t="s">
        <v>1458</v>
      </c>
      <c r="E61" s="116" t="s">
        <v>1453</v>
      </c>
      <c r="I61" s="114">
        <f t="shared" si="0"/>
        <v>4730</v>
      </c>
      <c r="J61" s="121">
        <v>4730</v>
      </c>
      <c r="K61" s="152">
        <f t="shared" si="1"/>
        <v>331.1</v>
      </c>
      <c r="L61" s="152">
        <f t="shared" si="2"/>
        <v>5061.1000000000004</v>
      </c>
    </row>
    <row r="62" spans="1:12" ht="28.5" customHeight="1" x14ac:dyDescent="0.25">
      <c r="A62" s="181">
        <v>53</v>
      </c>
      <c r="B62" s="112" t="s">
        <v>1457</v>
      </c>
      <c r="C62" s="128" t="s">
        <v>1070</v>
      </c>
      <c r="D62" s="112" t="s">
        <v>1458</v>
      </c>
      <c r="E62" s="116" t="s">
        <v>1453</v>
      </c>
      <c r="I62" s="114">
        <f t="shared" si="0"/>
        <v>7095</v>
      </c>
      <c r="J62" s="121">
        <v>7095</v>
      </c>
      <c r="K62" s="152">
        <f t="shared" si="1"/>
        <v>496.65000000000003</v>
      </c>
      <c r="L62" s="152">
        <f t="shared" si="2"/>
        <v>7591.65</v>
      </c>
    </row>
    <row r="63" spans="1:12" ht="28.5" customHeight="1" x14ac:dyDescent="0.25">
      <c r="A63" s="181">
        <v>54</v>
      </c>
      <c r="B63" s="112" t="s">
        <v>1455</v>
      </c>
      <c r="C63" s="128" t="s">
        <v>1070</v>
      </c>
      <c r="D63" s="112" t="s">
        <v>1458</v>
      </c>
      <c r="E63" s="116" t="s">
        <v>1453</v>
      </c>
      <c r="I63" s="114">
        <f t="shared" si="0"/>
        <v>9461</v>
      </c>
      <c r="J63" s="121">
        <v>9461</v>
      </c>
      <c r="K63" s="152">
        <f t="shared" si="1"/>
        <v>662.2700000000001</v>
      </c>
      <c r="L63" s="152">
        <f t="shared" si="2"/>
        <v>10123.27</v>
      </c>
    </row>
    <row r="64" spans="1:12" ht="28.5" customHeight="1" x14ac:dyDescent="0.25">
      <c r="A64" s="181">
        <v>55</v>
      </c>
      <c r="B64" s="112" t="s">
        <v>1456</v>
      </c>
      <c r="C64" s="128" t="s">
        <v>1070</v>
      </c>
      <c r="D64" s="112" t="s">
        <v>1458</v>
      </c>
      <c r="E64" s="116" t="s">
        <v>1453</v>
      </c>
      <c r="I64" s="114">
        <f t="shared" si="0"/>
        <v>2365</v>
      </c>
      <c r="J64" s="121">
        <v>2365</v>
      </c>
      <c r="K64" s="152">
        <f t="shared" si="1"/>
        <v>165.55</v>
      </c>
      <c r="L64" s="152">
        <f t="shared" si="2"/>
        <v>2530.5500000000002</v>
      </c>
    </row>
    <row r="65" spans="1:12" ht="28.5" customHeight="1" x14ac:dyDescent="0.25">
      <c r="A65" s="181">
        <v>56</v>
      </c>
      <c r="B65" s="112" t="s">
        <v>1485</v>
      </c>
      <c r="C65" s="128" t="s">
        <v>1487</v>
      </c>
      <c r="D65" s="112" t="s">
        <v>1485</v>
      </c>
      <c r="E65" s="116" t="s">
        <v>1488</v>
      </c>
      <c r="I65" s="114">
        <f t="shared" si="0"/>
        <v>17120</v>
      </c>
      <c r="J65" s="121">
        <v>17120</v>
      </c>
      <c r="K65" s="152">
        <f t="shared" si="1"/>
        <v>1198.4000000000001</v>
      </c>
      <c r="L65" s="152">
        <f t="shared" si="2"/>
        <v>18318.400000000001</v>
      </c>
    </row>
    <row r="66" spans="1:12" ht="28.5" customHeight="1" x14ac:dyDescent="0.25">
      <c r="A66" s="181">
        <v>57</v>
      </c>
      <c r="B66" s="112" t="s">
        <v>1490</v>
      </c>
      <c r="C66" s="112" t="s">
        <v>1511</v>
      </c>
      <c r="D66" s="112" t="s">
        <v>1499</v>
      </c>
      <c r="E66" s="123" t="s">
        <v>1509</v>
      </c>
      <c r="I66" s="114">
        <f t="shared" si="0"/>
        <v>91440</v>
      </c>
      <c r="J66" s="121">
        <v>91440</v>
      </c>
      <c r="K66" s="152">
        <f t="shared" si="1"/>
        <v>6400.8</v>
      </c>
      <c r="L66" s="152">
        <f t="shared" si="2"/>
        <v>97840.8</v>
      </c>
    </row>
    <row r="67" spans="1:12" ht="28.5" customHeight="1" x14ac:dyDescent="0.25">
      <c r="A67" s="181">
        <v>58</v>
      </c>
      <c r="B67" s="112" t="s">
        <v>1491</v>
      </c>
      <c r="C67" s="112" t="s">
        <v>1512</v>
      </c>
      <c r="D67" s="112" t="s">
        <v>1500</v>
      </c>
      <c r="E67" s="123" t="s">
        <v>1509</v>
      </c>
      <c r="I67" s="114">
        <f t="shared" si="0"/>
        <v>120480</v>
      </c>
      <c r="J67" s="121">
        <v>120480</v>
      </c>
      <c r="K67" s="152">
        <f t="shared" si="1"/>
        <v>8433.6</v>
      </c>
      <c r="L67" s="152">
        <f t="shared" si="2"/>
        <v>128913.60000000001</v>
      </c>
    </row>
    <row r="68" spans="1:12" ht="28.5" customHeight="1" x14ac:dyDescent="0.25">
      <c r="A68" s="181">
        <v>59</v>
      </c>
      <c r="B68" s="117" t="s">
        <v>1506</v>
      </c>
      <c r="C68" s="113" t="s">
        <v>1510</v>
      </c>
      <c r="D68" s="113" t="s">
        <v>1502</v>
      </c>
      <c r="E68" s="123" t="s">
        <v>1509</v>
      </c>
      <c r="I68" s="114">
        <f t="shared" si="0"/>
        <v>1182</v>
      </c>
      <c r="J68" s="118">
        <v>1182</v>
      </c>
      <c r="K68" s="152">
        <f t="shared" si="1"/>
        <v>82.740000000000009</v>
      </c>
      <c r="L68" s="152">
        <f t="shared" si="2"/>
        <v>1264.74</v>
      </c>
    </row>
    <row r="69" spans="1:12" ht="28.5" customHeight="1" x14ac:dyDescent="0.25">
      <c r="A69" s="181">
        <v>60</v>
      </c>
      <c r="B69" s="117" t="s">
        <v>1506</v>
      </c>
      <c r="C69" s="113" t="s">
        <v>1507</v>
      </c>
      <c r="D69" s="113" t="s">
        <v>1508</v>
      </c>
      <c r="E69" s="123" t="s">
        <v>1509</v>
      </c>
      <c r="I69" s="114">
        <f t="shared" si="0"/>
        <v>92933</v>
      </c>
      <c r="J69" s="118">
        <v>92933</v>
      </c>
      <c r="K69" s="152">
        <f t="shared" si="1"/>
        <v>6505.31</v>
      </c>
      <c r="L69" s="152">
        <f t="shared" si="2"/>
        <v>99438.31</v>
      </c>
    </row>
    <row r="70" spans="1:12" ht="28.5" customHeight="1" x14ac:dyDescent="0.25">
      <c r="A70" s="181">
        <v>61</v>
      </c>
      <c r="B70" s="112" t="s">
        <v>1493</v>
      </c>
      <c r="C70" s="112" t="s">
        <v>1513</v>
      </c>
      <c r="D70" s="112" t="s">
        <v>1502</v>
      </c>
      <c r="E70" s="123" t="s">
        <v>1509</v>
      </c>
      <c r="I70" s="114">
        <f t="shared" si="0"/>
        <v>2364</v>
      </c>
      <c r="J70" s="121">
        <v>2364</v>
      </c>
      <c r="K70" s="152">
        <f t="shared" si="1"/>
        <v>165.48000000000002</v>
      </c>
      <c r="L70" s="152">
        <f t="shared" si="2"/>
        <v>2529.48</v>
      </c>
    </row>
    <row r="71" spans="1:12" ht="28.5" customHeight="1" x14ac:dyDescent="0.25">
      <c r="A71" s="181">
        <v>62</v>
      </c>
      <c r="B71" s="112" t="s">
        <v>1494</v>
      </c>
      <c r="C71" s="112" t="s">
        <v>1513</v>
      </c>
      <c r="D71" s="112" t="s">
        <v>1502</v>
      </c>
      <c r="E71" s="123" t="s">
        <v>1509</v>
      </c>
      <c r="I71" s="114">
        <f t="shared" si="0"/>
        <v>3546</v>
      </c>
      <c r="J71" s="121">
        <v>3546</v>
      </c>
      <c r="K71" s="152">
        <f t="shared" si="1"/>
        <v>248.22000000000003</v>
      </c>
      <c r="L71" s="152">
        <f t="shared" si="2"/>
        <v>3794.2200000000003</v>
      </c>
    </row>
    <row r="72" spans="1:12" ht="28.5" customHeight="1" x14ac:dyDescent="0.25">
      <c r="A72" s="181">
        <v>63</v>
      </c>
      <c r="B72" s="112" t="s">
        <v>1496</v>
      </c>
      <c r="C72" s="112" t="s">
        <v>1275</v>
      </c>
      <c r="D72" s="112" t="s">
        <v>1504</v>
      </c>
      <c r="E72" s="123" t="s">
        <v>1509</v>
      </c>
      <c r="I72" s="114">
        <f t="shared" si="0"/>
        <v>108000</v>
      </c>
      <c r="J72" s="121">
        <v>108000</v>
      </c>
      <c r="K72" s="152">
        <f t="shared" si="1"/>
        <v>7560.0000000000009</v>
      </c>
      <c r="L72" s="152">
        <f t="shared" si="2"/>
        <v>115560</v>
      </c>
    </row>
    <row r="73" spans="1:12" ht="18.75" customHeight="1" x14ac:dyDescent="0.25">
      <c r="A73" s="181">
        <v>64</v>
      </c>
      <c r="B73" s="117" t="s">
        <v>1519</v>
      </c>
      <c r="C73" s="113" t="s">
        <v>1523</v>
      </c>
      <c r="D73" s="113" t="s">
        <v>1524</v>
      </c>
      <c r="E73" s="123" t="s">
        <v>1522</v>
      </c>
      <c r="I73" s="114">
        <f t="shared" si="0"/>
        <v>3581</v>
      </c>
      <c r="J73" s="118">
        <v>3581</v>
      </c>
      <c r="K73" s="152">
        <f t="shared" si="1"/>
        <v>250.67000000000002</v>
      </c>
      <c r="L73" s="152">
        <f t="shared" si="2"/>
        <v>3831.67</v>
      </c>
    </row>
    <row r="74" spans="1:12" ht="21" customHeight="1" x14ac:dyDescent="0.25">
      <c r="A74" s="181">
        <v>65</v>
      </c>
      <c r="B74" s="117" t="s">
        <v>1519</v>
      </c>
      <c r="C74" s="113" t="s">
        <v>1525</v>
      </c>
      <c r="D74" s="113" t="s">
        <v>1526</v>
      </c>
      <c r="E74" s="123" t="s">
        <v>1522</v>
      </c>
      <c r="I74" s="114">
        <f t="shared" si="0"/>
        <v>4884</v>
      </c>
      <c r="J74" s="111">
        <v>4884</v>
      </c>
      <c r="K74" s="152">
        <f t="shared" si="1"/>
        <v>341.88000000000005</v>
      </c>
      <c r="L74" s="152">
        <f t="shared" si="2"/>
        <v>5225.88</v>
      </c>
    </row>
    <row r="75" spans="1:12" ht="28.5" customHeight="1" x14ac:dyDescent="0.25">
      <c r="A75" s="181">
        <v>66</v>
      </c>
      <c r="B75" s="117" t="s">
        <v>1519</v>
      </c>
      <c r="C75" s="113" t="s">
        <v>1520</v>
      </c>
      <c r="D75" s="113" t="s">
        <v>1521</v>
      </c>
      <c r="E75" s="123" t="s">
        <v>1522</v>
      </c>
      <c r="I75" s="114">
        <f t="shared" ref="I75:I138" si="3">J75</f>
        <v>2442</v>
      </c>
      <c r="J75" s="118">
        <v>2442</v>
      </c>
      <c r="K75" s="152">
        <f t="shared" ref="K75:K138" si="4">I75*7%</f>
        <v>170.94000000000003</v>
      </c>
      <c r="L75" s="152">
        <f t="shared" ref="L75:L138" si="5">I75+K75</f>
        <v>2612.94</v>
      </c>
    </row>
    <row r="76" spans="1:12" ht="18" customHeight="1" x14ac:dyDescent="0.25">
      <c r="A76" s="181">
        <v>67</v>
      </c>
      <c r="B76" s="128" t="s">
        <v>1542</v>
      </c>
      <c r="C76" s="113" t="s">
        <v>1364</v>
      </c>
      <c r="D76" s="128" t="s">
        <v>1543</v>
      </c>
      <c r="E76" s="123" t="s">
        <v>1522</v>
      </c>
      <c r="I76" s="114">
        <f t="shared" si="3"/>
        <v>3187</v>
      </c>
      <c r="J76" s="111">
        <v>3187</v>
      </c>
      <c r="K76" s="152">
        <f t="shared" si="4"/>
        <v>223.09000000000003</v>
      </c>
      <c r="L76" s="152">
        <f t="shared" si="5"/>
        <v>3410.09</v>
      </c>
    </row>
    <row r="77" spans="1:12" ht="18" customHeight="1" x14ac:dyDescent="0.25">
      <c r="A77" s="181">
        <v>68</v>
      </c>
      <c r="B77" s="128" t="s">
        <v>1542</v>
      </c>
      <c r="C77" s="113" t="s">
        <v>1269</v>
      </c>
      <c r="D77" s="128" t="s">
        <v>1543</v>
      </c>
      <c r="E77" s="123" t="s">
        <v>1522</v>
      </c>
      <c r="I77" s="114">
        <f t="shared" si="3"/>
        <v>7966</v>
      </c>
      <c r="J77" s="111">
        <v>7966</v>
      </c>
      <c r="K77" s="152">
        <f t="shared" si="4"/>
        <v>557.62</v>
      </c>
      <c r="L77" s="152">
        <f t="shared" si="5"/>
        <v>8523.6200000000008</v>
      </c>
    </row>
    <row r="78" spans="1:12" ht="17.25" customHeight="1" x14ac:dyDescent="0.25">
      <c r="A78" s="181">
        <v>69</v>
      </c>
      <c r="B78" s="128" t="s">
        <v>1544</v>
      </c>
      <c r="C78" s="113" t="s">
        <v>1545</v>
      </c>
      <c r="D78" s="128" t="s">
        <v>1546</v>
      </c>
      <c r="E78" s="123" t="s">
        <v>1522</v>
      </c>
      <c r="I78" s="114">
        <f t="shared" si="3"/>
        <v>2750</v>
      </c>
      <c r="J78" s="111">
        <v>2750</v>
      </c>
      <c r="K78" s="152">
        <f t="shared" si="4"/>
        <v>192.50000000000003</v>
      </c>
      <c r="L78" s="152">
        <f t="shared" si="5"/>
        <v>2942.5</v>
      </c>
    </row>
    <row r="79" spans="1:12" ht="14.25" customHeight="1" x14ac:dyDescent="0.25">
      <c r="A79" s="181">
        <v>70</v>
      </c>
      <c r="B79" s="128" t="s">
        <v>1544</v>
      </c>
      <c r="C79" s="113" t="s">
        <v>1547</v>
      </c>
      <c r="D79" s="128" t="s">
        <v>1546</v>
      </c>
      <c r="E79" s="123" t="s">
        <v>1522</v>
      </c>
      <c r="I79" s="114">
        <f t="shared" si="3"/>
        <v>2337</v>
      </c>
      <c r="J79" s="111">
        <v>2337</v>
      </c>
      <c r="K79" s="152">
        <f t="shared" si="4"/>
        <v>163.59</v>
      </c>
      <c r="L79" s="152">
        <f t="shared" si="5"/>
        <v>2500.59</v>
      </c>
    </row>
    <row r="80" spans="1:12" ht="28.5" customHeight="1" x14ac:dyDescent="0.25">
      <c r="A80" s="181">
        <v>71</v>
      </c>
      <c r="B80" s="112" t="s">
        <v>1577</v>
      </c>
      <c r="C80" s="113" t="s">
        <v>1487</v>
      </c>
      <c r="D80" s="112" t="s">
        <v>1578</v>
      </c>
      <c r="E80" s="116" t="s">
        <v>1522</v>
      </c>
      <c r="I80" s="114">
        <f t="shared" si="3"/>
        <v>26200</v>
      </c>
      <c r="J80" s="121">
        <v>26200</v>
      </c>
      <c r="K80" s="152">
        <f t="shared" si="4"/>
        <v>1834.0000000000002</v>
      </c>
      <c r="L80" s="152">
        <f t="shared" si="5"/>
        <v>28034</v>
      </c>
    </row>
    <row r="81" spans="1:12" ht="28.5" customHeight="1" x14ac:dyDescent="0.25">
      <c r="A81" s="181">
        <v>72</v>
      </c>
      <c r="B81" s="112" t="s">
        <v>1555</v>
      </c>
      <c r="C81" s="113" t="s">
        <v>1487</v>
      </c>
      <c r="D81" s="112" t="s">
        <v>1568</v>
      </c>
      <c r="E81" s="116" t="s">
        <v>1522</v>
      </c>
      <c r="I81" s="114">
        <f t="shared" si="3"/>
        <v>26200</v>
      </c>
      <c r="J81" s="121">
        <v>26200</v>
      </c>
      <c r="K81" s="152">
        <f t="shared" si="4"/>
        <v>1834.0000000000002</v>
      </c>
      <c r="L81" s="152">
        <f t="shared" si="5"/>
        <v>28034</v>
      </c>
    </row>
    <row r="82" spans="1:12" ht="15" customHeight="1" x14ac:dyDescent="0.25">
      <c r="A82" s="181">
        <v>73</v>
      </c>
      <c r="B82" s="113" t="s">
        <v>1549</v>
      </c>
      <c r="C82" s="122" t="s">
        <v>1550</v>
      </c>
      <c r="D82" s="122" t="s">
        <v>1551</v>
      </c>
      <c r="E82" s="123" t="s">
        <v>1522</v>
      </c>
      <c r="I82" s="114">
        <f t="shared" si="3"/>
        <v>3881</v>
      </c>
      <c r="J82" s="111">
        <v>3881</v>
      </c>
      <c r="K82" s="152">
        <f t="shared" si="4"/>
        <v>271.67</v>
      </c>
      <c r="L82" s="152">
        <f t="shared" si="5"/>
        <v>4152.67</v>
      </c>
    </row>
    <row r="83" spans="1:12" ht="20.25" customHeight="1" x14ac:dyDescent="0.25">
      <c r="A83" s="181">
        <v>74</v>
      </c>
      <c r="B83" s="113" t="s">
        <v>1539</v>
      </c>
      <c r="C83" s="122" t="s">
        <v>1540</v>
      </c>
      <c r="D83" s="122" t="s">
        <v>1541</v>
      </c>
      <c r="E83" s="123" t="s">
        <v>1522</v>
      </c>
      <c r="I83" s="114">
        <f t="shared" si="3"/>
        <v>2260</v>
      </c>
      <c r="J83" s="111">
        <v>2260</v>
      </c>
      <c r="K83" s="152">
        <f t="shared" si="4"/>
        <v>158.20000000000002</v>
      </c>
      <c r="L83" s="152">
        <f t="shared" si="5"/>
        <v>2418.1999999999998</v>
      </c>
    </row>
    <row r="84" spans="1:12" ht="28.5" customHeight="1" x14ac:dyDescent="0.25">
      <c r="A84" s="181">
        <v>75</v>
      </c>
      <c r="B84" s="112" t="s">
        <v>1558</v>
      </c>
      <c r="C84" s="113" t="s">
        <v>1487</v>
      </c>
      <c r="D84" s="112" t="s">
        <v>1571</v>
      </c>
      <c r="E84" s="116" t="s">
        <v>1522</v>
      </c>
      <c r="I84" s="114">
        <f t="shared" si="3"/>
        <v>142182</v>
      </c>
      <c r="J84" s="121">
        <v>142182</v>
      </c>
      <c r="K84" s="152">
        <f t="shared" si="4"/>
        <v>9952.7400000000016</v>
      </c>
      <c r="L84" s="152">
        <f t="shared" si="5"/>
        <v>152134.74</v>
      </c>
    </row>
    <row r="85" spans="1:12" ht="15.75" customHeight="1" x14ac:dyDescent="0.25">
      <c r="A85" s="181">
        <v>76</v>
      </c>
      <c r="B85" s="113" t="s">
        <v>1533</v>
      </c>
      <c r="C85" s="122" t="s">
        <v>1534</v>
      </c>
      <c r="D85" s="122" t="s">
        <v>1535</v>
      </c>
      <c r="E85" s="123" t="s">
        <v>1522</v>
      </c>
      <c r="I85" s="114">
        <f t="shared" si="3"/>
        <v>899</v>
      </c>
      <c r="J85" s="111">
        <v>899</v>
      </c>
      <c r="K85" s="152">
        <f t="shared" si="4"/>
        <v>62.930000000000007</v>
      </c>
      <c r="L85" s="152">
        <f t="shared" si="5"/>
        <v>961.93000000000006</v>
      </c>
    </row>
    <row r="86" spans="1:12" ht="16.5" customHeight="1" x14ac:dyDescent="0.25">
      <c r="A86" s="181">
        <v>77</v>
      </c>
      <c r="B86" s="112" t="s">
        <v>1585</v>
      </c>
      <c r="C86" s="113" t="s">
        <v>1091</v>
      </c>
      <c r="D86" s="112" t="s">
        <v>1587</v>
      </c>
      <c r="E86" s="116" t="s">
        <v>1588</v>
      </c>
      <c r="I86" s="114">
        <f t="shared" si="3"/>
        <v>9028</v>
      </c>
      <c r="J86" s="121">
        <v>9028</v>
      </c>
      <c r="K86" s="152">
        <f t="shared" si="4"/>
        <v>631.96</v>
      </c>
      <c r="L86" s="152">
        <f t="shared" si="5"/>
        <v>9659.9599999999991</v>
      </c>
    </row>
    <row r="87" spans="1:12" ht="28.5" customHeight="1" x14ac:dyDescent="0.25">
      <c r="A87" s="181">
        <v>78</v>
      </c>
      <c r="B87" s="112" t="s">
        <v>1586</v>
      </c>
      <c r="C87" s="113" t="s">
        <v>1091</v>
      </c>
      <c r="D87" s="112" t="s">
        <v>1587</v>
      </c>
      <c r="E87" s="116" t="s">
        <v>1588</v>
      </c>
      <c r="I87" s="114">
        <f t="shared" si="3"/>
        <v>18057</v>
      </c>
      <c r="J87" s="121">
        <v>18057</v>
      </c>
      <c r="K87" s="152">
        <f t="shared" si="4"/>
        <v>1263.99</v>
      </c>
      <c r="L87" s="152">
        <f t="shared" si="5"/>
        <v>19320.990000000002</v>
      </c>
    </row>
    <row r="88" spans="1:12" ht="28.5" customHeight="1" x14ac:dyDescent="0.25">
      <c r="A88" s="181">
        <v>79</v>
      </c>
      <c r="B88" s="112" t="s">
        <v>1592</v>
      </c>
      <c r="C88" s="113" t="s">
        <v>1341</v>
      </c>
      <c r="D88" s="112" t="s">
        <v>1602</v>
      </c>
      <c r="E88" s="116" t="s">
        <v>1614</v>
      </c>
      <c r="I88" s="114">
        <f t="shared" si="3"/>
        <v>1154</v>
      </c>
      <c r="J88" s="121">
        <v>1154</v>
      </c>
      <c r="K88" s="152">
        <f t="shared" si="4"/>
        <v>80.78</v>
      </c>
      <c r="L88" s="152">
        <f t="shared" si="5"/>
        <v>1234.78</v>
      </c>
    </row>
    <row r="89" spans="1:12" ht="28.5" customHeight="1" x14ac:dyDescent="0.25">
      <c r="A89" s="181">
        <v>80</v>
      </c>
      <c r="B89" s="112" t="s">
        <v>1622</v>
      </c>
      <c r="C89" s="113" t="s">
        <v>1487</v>
      </c>
      <c r="D89" s="112" t="s">
        <v>1635</v>
      </c>
      <c r="E89" s="116" t="s">
        <v>1644</v>
      </c>
      <c r="I89" s="114">
        <f t="shared" si="3"/>
        <v>17120</v>
      </c>
      <c r="J89" s="121">
        <v>17120</v>
      </c>
      <c r="K89" s="152">
        <f t="shared" si="4"/>
        <v>1198.4000000000001</v>
      </c>
      <c r="L89" s="152">
        <f t="shared" si="5"/>
        <v>18318.400000000001</v>
      </c>
    </row>
    <row r="90" spans="1:12" ht="28.5" customHeight="1" x14ac:dyDescent="0.25">
      <c r="A90" s="181">
        <v>81</v>
      </c>
      <c r="B90" s="117" t="s">
        <v>1645</v>
      </c>
      <c r="C90" s="113" t="s">
        <v>1646</v>
      </c>
      <c r="D90" s="113" t="s">
        <v>1647</v>
      </c>
      <c r="E90" s="123" t="s">
        <v>1644</v>
      </c>
      <c r="I90" s="114">
        <f t="shared" si="3"/>
        <v>27452</v>
      </c>
      <c r="J90" s="111">
        <v>27452</v>
      </c>
      <c r="K90" s="152">
        <f t="shared" si="4"/>
        <v>1921.64</v>
      </c>
      <c r="L90" s="152">
        <f t="shared" si="5"/>
        <v>29373.64</v>
      </c>
    </row>
    <row r="91" spans="1:12" ht="28.5" customHeight="1" x14ac:dyDescent="0.25">
      <c r="A91" s="181">
        <v>82</v>
      </c>
      <c r="B91" s="117" t="s">
        <v>1645</v>
      </c>
      <c r="C91" s="113" t="s">
        <v>1648</v>
      </c>
      <c r="D91" s="113" t="s">
        <v>1649</v>
      </c>
      <c r="E91" s="123" t="s">
        <v>1644</v>
      </c>
      <c r="I91" s="114">
        <f t="shared" si="3"/>
        <v>902</v>
      </c>
      <c r="J91" s="111">
        <v>902</v>
      </c>
      <c r="K91" s="152">
        <f t="shared" si="4"/>
        <v>63.140000000000008</v>
      </c>
      <c r="L91" s="152">
        <f t="shared" si="5"/>
        <v>965.14</v>
      </c>
    </row>
    <row r="92" spans="1:12" ht="28.5" customHeight="1" x14ac:dyDescent="0.25">
      <c r="A92" s="181">
        <v>83</v>
      </c>
      <c r="B92" s="112" t="s">
        <v>1653</v>
      </c>
      <c r="C92" s="113" t="s">
        <v>1070</v>
      </c>
      <c r="D92" s="112" t="s">
        <v>1655</v>
      </c>
      <c r="E92" s="123" t="s">
        <v>1657</v>
      </c>
      <c r="I92" s="114">
        <f t="shared" si="3"/>
        <v>1987</v>
      </c>
      <c r="J92" s="121">
        <v>1987</v>
      </c>
      <c r="K92" s="152">
        <f t="shared" si="4"/>
        <v>139.09</v>
      </c>
      <c r="L92" s="152">
        <f t="shared" si="5"/>
        <v>2126.09</v>
      </c>
    </row>
    <row r="93" spans="1:12" ht="28.5" customHeight="1" x14ac:dyDescent="0.25">
      <c r="A93" s="181">
        <v>84</v>
      </c>
      <c r="B93" s="112" t="s">
        <v>1658</v>
      </c>
      <c r="C93" s="113" t="s">
        <v>1070</v>
      </c>
      <c r="D93" s="112" t="s">
        <v>1659</v>
      </c>
      <c r="E93" s="123" t="s">
        <v>1657</v>
      </c>
      <c r="I93" s="114">
        <f t="shared" si="3"/>
        <v>5240</v>
      </c>
      <c r="J93" s="121">
        <v>5240</v>
      </c>
      <c r="K93" s="152">
        <f t="shared" si="4"/>
        <v>366.8</v>
      </c>
      <c r="L93" s="152">
        <f t="shared" si="5"/>
        <v>5606.8</v>
      </c>
    </row>
    <row r="94" spans="1:12" ht="28.5" customHeight="1" x14ac:dyDescent="0.25">
      <c r="A94" s="181">
        <v>85</v>
      </c>
      <c r="B94" s="112" t="s">
        <v>1674</v>
      </c>
      <c r="C94" s="113" t="s">
        <v>1341</v>
      </c>
      <c r="D94" s="112" t="s">
        <v>1674</v>
      </c>
      <c r="E94" s="116" t="s">
        <v>1680</v>
      </c>
      <c r="I94" s="114">
        <f t="shared" si="3"/>
        <v>2675</v>
      </c>
      <c r="J94" s="121">
        <v>2675</v>
      </c>
      <c r="K94" s="152">
        <f t="shared" si="4"/>
        <v>187.25000000000003</v>
      </c>
      <c r="L94" s="152">
        <f t="shared" si="5"/>
        <v>2862.25</v>
      </c>
    </row>
    <row r="95" spans="1:12" ht="28.5" customHeight="1" x14ac:dyDescent="0.25">
      <c r="A95" s="181">
        <v>86</v>
      </c>
      <c r="B95" s="112" t="s">
        <v>1678</v>
      </c>
      <c r="C95" s="113" t="s">
        <v>1341</v>
      </c>
      <c r="D95" s="112" t="s">
        <v>1678</v>
      </c>
      <c r="E95" s="116" t="s">
        <v>1680</v>
      </c>
      <c r="I95" s="114">
        <f t="shared" si="3"/>
        <v>3043</v>
      </c>
      <c r="J95" s="121">
        <v>3043</v>
      </c>
      <c r="K95" s="152">
        <f t="shared" si="4"/>
        <v>213.01000000000002</v>
      </c>
      <c r="L95" s="152">
        <f t="shared" si="5"/>
        <v>3256.01</v>
      </c>
    </row>
    <row r="96" spans="1:12" ht="28.5" customHeight="1" x14ac:dyDescent="0.25">
      <c r="A96" s="181">
        <v>87</v>
      </c>
      <c r="B96" s="112" t="s">
        <v>1679</v>
      </c>
      <c r="C96" s="113" t="s">
        <v>1070</v>
      </c>
      <c r="D96" s="112" t="s">
        <v>1679</v>
      </c>
      <c r="E96" s="116" t="s">
        <v>1680</v>
      </c>
      <c r="I96" s="114">
        <f t="shared" si="3"/>
        <v>482</v>
      </c>
      <c r="J96" s="127">
        <v>482</v>
      </c>
      <c r="K96" s="152">
        <f t="shared" si="4"/>
        <v>33.74</v>
      </c>
      <c r="L96" s="152">
        <f t="shared" si="5"/>
        <v>515.74</v>
      </c>
    </row>
    <row r="97" spans="1:12" ht="28.5" customHeight="1" x14ac:dyDescent="0.25">
      <c r="A97" s="181">
        <v>88</v>
      </c>
      <c r="B97" s="112" t="s">
        <v>1699</v>
      </c>
      <c r="C97" s="113" t="s">
        <v>1070</v>
      </c>
      <c r="D97" s="112" t="s">
        <v>1701</v>
      </c>
      <c r="E97" s="116" t="s">
        <v>1703</v>
      </c>
      <c r="I97" s="114">
        <f t="shared" si="3"/>
        <v>3859</v>
      </c>
      <c r="J97" s="121">
        <v>3859</v>
      </c>
      <c r="K97" s="152">
        <f t="shared" si="4"/>
        <v>270.13000000000005</v>
      </c>
      <c r="L97" s="152">
        <f t="shared" si="5"/>
        <v>4129.13</v>
      </c>
    </row>
    <row r="98" spans="1:12" ht="28.5" customHeight="1" x14ac:dyDescent="0.25">
      <c r="A98" s="181">
        <v>89</v>
      </c>
      <c r="B98" s="112" t="s">
        <v>1700</v>
      </c>
      <c r="C98" s="113" t="s">
        <v>1070</v>
      </c>
      <c r="D98" s="112" t="s">
        <v>1702</v>
      </c>
      <c r="E98" s="116" t="s">
        <v>1703</v>
      </c>
      <c r="I98" s="114">
        <f t="shared" si="3"/>
        <v>725</v>
      </c>
      <c r="J98" s="121">
        <v>725</v>
      </c>
      <c r="K98" s="152">
        <f t="shared" si="4"/>
        <v>50.750000000000007</v>
      </c>
      <c r="L98" s="152">
        <f t="shared" si="5"/>
        <v>775.75</v>
      </c>
    </row>
    <row r="99" spans="1:12" ht="28.5" customHeight="1" x14ac:dyDescent="0.25">
      <c r="A99" s="181">
        <v>90</v>
      </c>
      <c r="B99" s="112" t="s">
        <v>2345</v>
      </c>
      <c r="C99" s="113" t="s">
        <v>1091</v>
      </c>
      <c r="D99" s="112" t="s">
        <v>2346</v>
      </c>
      <c r="E99" s="123" t="s">
        <v>1718</v>
      </c>
      <c r="I99" s="114">
        <f t="shared" si="3"/>
        <v>1154</v>
      </c>
      <c r="J99" s="121">
        <v>1154</v>
      </c>
      <c r="K99" s="152">
        <f t="shared" si="4"/>
        <v>80.78</v>
      </c>
      <c r="L99" s="152">
        <f t="shared" si="5"/>
        <v>1234.78</v>
      </c>
    </row>
    <row r="100" spans="1:12" ht="28.5" customHeight="1" x14ac:dyDescent="0.25">
      <c r="A100" s="181">
        <v>91</v>
      </c>
      <c r="B100" s="128" t="s">
        <v>1715</v>
      </c>
      <c r="C100" s="113" t="s">
        <v>1716</v>
      </c>
      <c r="D100" s="128" t="s">
        <v>1717</v>
      </c>
      <c r="E100" s="123" t="s">
        <v>1718</v>
      </c>
      <c r="I100" s="114">
        <f t="shared" si="3"/>
        <v>18628</v>
      </c>
      <c r="J100" s="118">
        <v>18628</v>
      </c>
      <c r="K100" s="152">
        <f t="shared" si="4"/>
        <v>1303.96</v>
      </c>
      <c r="L100" s="152">
        <f t="shared" si="5"/>
        <v>19931.96</v>
      </c>
    </row>
    <row r="101" spans="1:12" ht="28.5" customHeight="1" x14ac:dyDescent="0.25">
      <c r="A101" s="181">
        <v>92</v>
      </c>
      <c r="B101" s="113" t="s">
        <v>1719</v>
      </c>
      <c r="C101" s="113" t="s">
        <v>1720</v>
      </c>
      <c r="D101" s="113" t="s">
        <v>1721</v>
      </c>
      <c r="E101" s="123" t="s">
        <v>1718</v>
      </c>
      <c r="I101" s="114">
        <f t="shared" si="3"/>
        <v>462067</v>
      </c>
      <c r="J101" s="118">
        <v>462067</v>
      </c>
      <c r="K101" s="152">
        <f t="shared" si="4"/>
        <v>32344.690000000002</v>
      </c>
      <c r="L101" s="152">
        <f t="shared" si="5"/>
        <v>494411.69</v>
      </c>
    </row>
    <row r="102" spans="1:12" ht="28.5" customHeight="1" x14ac:dyDescent="0.25">
      <c r="A102" s="181">
        <v>93</v>
      </c>
      <c r="B102" s="112" t="s">
        <v>1773</v>
      </c>
      <c r="C102" s="128" t="s">
        <v>1091</v>
      </c>
      <c r="D102" s="112" t="s">
        <v>1774</v>
      </c>
      <c r="E102" s="119" t="s">
        <v>1725</v>
      </c>
      <c r="I102" s="114">
        <f t="shared" si="3"/>
        <v>961</v>
      </c>
      <c r="J102" s="121">
        <v>961</v>
      </c>
      <c r="K102" s="152">
        <f t="shared" si="4"/>
        <v>67.27000000000001</v>
      </c>
      <c r="L102" s="152">
        <f t="shared" si="5"/>
        <v>1028.27</v>
      </c>
    </row>
    <row r="103" spans="1:12" ht="28.5" customHeight="1" x14ac:dyDescent="0.25">
      <c r="A103" s="181">
        <v>94</v>
      </c>
      <c r="B103" s="112" t="s">
        <v>1799</v>
      </c>
      <c r="C103" s="128" t="s">
        <v>1085</v>
      </c>
      <c r="D103" s="112" t="s">
        <v>1799</v>
      </c>
      <c r="E103" s="119" t="s">
        <v>1804</v>
      </c>
      <c r="I103" s="114">
        <f t="shared" si="3"/>
        <v>9960</v>
      </c>
      <c r="J103" s="121">
        <v>9960</v>
      </c>
      <c r="K103" s="152">
        <f t="shared" si="4"/>
        <v>697.2</v>
      </c>
      <c r="L103" s="152">
        <f t="shared" si="5"/>
        <v>10657.2</v>
      </c>
    </row>
    <row r="104" spans="1:12" ht="12" customHeight="1" x14ac:dyDescent="0.25">
      <c r="A104" s="181">
        <v>95</v>
      </c>
      <c r="B104" s="128" t="s">
        <v>1506</v>
      </c>
      <c r="C104" s="113" t="s">
        <v>1841</v>
      </c>
      <c r="D104" s="128" t="s">
        <v>1842</v>
      </c>
      <c r="E104" s="123" t="s">
        <v>1834</v>
      </c>
      <c r="I104" s="114">
        <f t="shared" si="3"/>
        <v>1182</v>
      </c>
      <c r="J104" s="111">
        <v>1182</v>
      </c>
      <c r="K104" s="152">
        <f t="shared" si="4"/>
        <v>82.740000000000009</v>
      </c>
      <c r="L104" s="152">
        <f t="shared" si="5"/>
        <v>1264.74</v>
      </c>
    </row>
    <row r="105" spans="1:12" ht="17.25" customHeight="1" x14ac:dyDescent="0.25">
      <c r="A105" s="181">
        <v>96</v>
      </c>
      <c r="B105" s="129" t="s">
        <v>1913</v>
      </c>
      <c r="C105" s="113" t="s">
        <v>1914</v>
      </c>
      <c r="D105" s="113" t="s">
        <v>1915</v>
      </c>
      <c r="E105" s="123" t="s">
        <v>1916</v>
      </c>
      <c r="I105" s="114">
        <f t="shared" si="3"/>
        <v>359905</v>
      </c>
      <c r="J105" s="118">
        <v>359905</v>
      </c>
      <c r="K105" s="152">
        <f t="shared" si="4"/>
        <v>25193.350000000002</v>
      </c>
      <c r="L105" s="152">
        <f t="shared" si="5"/>
        <v>385098.35</v>
      </c>
    </row>
    <row r="106" spans="1:12" ht="20.25" customHeight="1" x14ac:dyDescent="0.25">
      <c r="A106" s="181">
        <v>97</v>
      </c>
      <c r="B106" s="129" t="s">
        <v>1913</v>
      </c>
      <c r="C106" s="113" t="s">
        <v>1917</v>
      </c>
      <c r="D106" s="113" t="s">
        <v>1915</v>
      </c>
      <c r="E106" s="123" t="s">
        <v>1916</v>
      </c>
      <c r="I106" s="114">
        <f t="shared" si="3"/>
        <v>539857</v>
      </c>
      <c r="J106" s="118">
        <v>539857</v>
      </c>
      <c r="K106" s="152">
        <f t="shared" si="4"/>
        <v>37789.990000000005</v>
      </c>
      <c r="L106" s="152">
        <f t="shared" si="5"/>
        <v>577646.99</v>
      </c>
    </row>
    <row r="107" spans="1:12" ht="15.75" customHeight="1" x14ac:dyDescent="0.25">
      <c r="A107" s="181">
        <v>98</v>
      </c>
      <c r="B107" s="113" t="s">
        <v>1954</v>
      </c>
      <c r="C107" s="122" t="s">
        <v>1525</v>
      </c>
      <c r="D107" s="130" t="s">
        <v>1955</v>
      </c>
      <c r="E107" s="131" t="s">
        <v>1929</v>
      </c>
      <c r="I107" s="114">
        <f t="shared" si="3"/>
        <v>641</v>
      </c>
      <c r="J107" s="111">
        <v>641</v>
      </c>
      <c r="K107" s="152">
        <f t="shared" si="4"/>
        <v>44.870000000000005</v>
      </c>
      <c r="L107" s="152">
        <f t="shared" si="5"/>
        <v>685.87</v>
      </c>
    </row>
    <row r="108" spans="1:12" ht="20.25" customHeight="1" x14ac:dyDescent="0.25">
      <c r="A108" s="181">
        <v>99</v>
      </c>
      <c r="B108" s="113" t="s">
        <v>1954</v>
      </c>
      <c r="C108" s="122" t="s">
        <v>1956</v>
      </c>
      <c r="D108" s="130" t="s">
        <v>1955</v>
      </c>
      <c r="E108" s="131" t="s">
        <v>1929</v>
      </c>
      <c r="I108" s="114">
        <f t="shared" si="3"/>
        <v>1282</v>
      </c>
      <c r="J108" s="111">
        <v>1282</v>
      </c>
      <c r="K108" s="152">
        <f t="shared" si="4"/>
        <v>89.740000000000009</v>
      </c>
      <c r="L108" s="152">
        <f t="shared" si="5"/>
        <v>1371.74</v>
      </c>
    </row>
    <row r="109" spans="1:12" ht="16.5" customHeight="1" x14ac:dyDescent="0.25">
      <c r="A109" s="181">
        <v>100</v>
      </c>
      <c r="B109" s="112" t="s">
        <v>1961</v>
      </c>
      <c r="C109" s="113" t="s">
        <v>1070</v>
      </c>
      <c r="D109" s="112" t="s">
        <v>1969</v>
      </c>
      <c r="E109" s="123" t="s">
        <v>1929</v>
      </c>
      <c r="I109" s="114">
        <f t="shared" si="3"/>
        <v>1593</v>
      </c>
      <c r="J109" s="121">
        <v>1593</v>
      </c>
      <c r="K109" s="152">
        <f t="shared" si="4"/>
        <v>111.51</v>
      </c>
      <c r="L109" s="152">
        <f t="shared" si="5"/>
        <v>1704.51</v>
      </c>
    </row>
    <row r="110" spans="1:12" ht="28.5" customHeight="1" x14ac:dyDescent="0.25">
      <c r="A110" s="181">
        <v>101</v>
      </c>
      <c r="B110" s="113" t="s">
        <v>1931</v>
      </c>
      <c r="C110" s="122" t="s">
        <v>1363</v>
      </c>
      <c r="D110" s="130" t="s">
        <v>1932</v>
      </c>
      <c r="E110" s="131" t="s">
        <v>1929</v>
      </c>
      <c r="I110" s="114">
        <f t="shared" si="3"/>
        <v>768</v>
      </c>
      <c r="J110" s="111">
        <v>768</v>
      </c>
      <c r="K110" s="152">
        <f t="shared" si="4"/>
        <v>53.760000000000005</v>
      </c>
      <c r="L110" s="152">
        <f t="shared" si="5"/>
        <v>821.76</v>
      </c>
    </row>
    <row r="111" spans="1:12" ht="18.75" customHeight="1" x14ac:dyDescent="0.25">
      <c r="A111" s="181">
        <v>102</v>
      </c>
      <c r="B111" s="113" t="s">
        <v>1931</v>
      </c>
      <c r="C111" s="122" t="s">
        <v>1933</v>
      </c>
      <c r="D111" s="130" t="s">
        <v>1932</v>
      </c>
      <c r="E111" s="131" t="s">
        <v>1929</v>
      </c>
      <c r="I111" s="114">
        <f t="shared" si="3"/>
        <v>1536</v>
      </c>
      <c r="J111" s="111">
        <v>1536</v>
      </c>
      <c r="K111" s="152">
        <f t="shared" si="4"/>
        <v>107.52000000000001</v>
      </c>
      <c r="L111" s="152">
        <f t="shared" si="5"/>
        <v>1643.52</v>
      </c>
    </row>
    <row r="112" spans="1:12" ht="16.5" customHeight="1" x14ac:dyDescent="0.25">
      <c r="A112" s="181">
        <v>103</v>
      </c>
      <c r="B112" s="128" t="s">
        <v>1946</v>
      </c>
      <c r="C112" s="113" t="s">
        <v>1947</v>
      </c>
      <c r="D112" s="128" t="s">
        <v>1948</v>
      </c>
      <c r="E112" s="123" t="s">
        <v>1929</v>
      </c>
      <c r="I112" s="114">
        <f t="shared" si="3"/>
        <v>5350</v>
      </c>
      <c r="J112" s="111">
        <v>5350</v>
      </c>
      <c r="K112" s="152">
        <f t="shared" si="4"/>
        <v>374.50000000000006</v>
      </c>
      <c r="L112" s="152">
        <f t="shared" si="5"/>
        <v>5724.5</v>
      </c>
    </row>
    <row r="113" spans="1:12" ht="18" customHeight="1" x14ac:dyDescent="0.25">
      <c r="A113" s="181">
        <v>104</v>
      </c>
      <c r="B113" s="128" t="s">
        <v>1946</v>
      </c>
      <c r="C113" s="113" t="s">
        <v>1949</v>
      </c>
      <c r="D113" s="128" t="s">
        <v>1948</v>
      </c>
      <c r="E113" s="123" t="s">
        <v>1929</v>
      </c>
      <c r="I113" s="114">
        <f t="shared" si="3"/>
        <v>2675</v>
      </c>
      <c r="J113" s="111">
        <v>2675</v>
      </c>
      <c r="K113" s="152">
        <f t="shared" si="4"/>
        <v>187.25000000000003</v>
      </c>
      <c r="L113" s="152">
        <f t="shared" si="5"/>
        <v>2862.25</v>
      </c>
    </row>
    <row r="114" spans="1:12" ht="18" customHeight="1" x14ac:dyDescent="0.25">
      <c r="A114" s="181">
        <v>105</v>
      </c>
      <c r="B114" s="112" t="s">
        <v>1964</v>
      </c>
      <c r="C114" s="113" t="s">
        <v>1070</v>
      </c>
      <c r="D114" s="112" t="s">
        <v>1972</v>
      </c>
      <c r="E114" s="123" t="s">
        <v>1929</v>
      </c>
      <c r="I114" s="114">
        <f t="shared" si="3"/>
        <v>899</v>
      </c>
      <c r="J114" s="121">
        <v>899</v>
      </c>
      <c r="K114" s="152">
        <f t="shared" si="4"/>
        <v>62.930000000000007</v>
      </c>
      <c r="L114" s="152">
        <f t="shared" si="5"/>
        <v>961.93000000000006</v>
      </c>
    </row>
    <row r="115" spans="1:12" ht="28.5" customHeight="1" x14ac:dyDescent="0.25">
      <c r="A115" s="181">
        <v>106</v>
      </c>
      <c r="B115" s="120" t="s">
        <v>671</v>
      </c>
      <c r="C115" s="113" t="s">
        <v>672</v>
      </c>
      <c r="D115" s="120" t="s">
        <v>671</v>
      </c>
      <c r="E115" s="119" t="s">
        <v>598</v>
      </c>
      <c r="I115" s="114">
        <f t="shared" si="3"/>
        <v>604</v>
      </c>
      <c r="J115" s="111">
        <v>604</v>
      </c>
      <c r="K115" s="152">
        <f t="shared" si="4"/>
        <v>42.28</v>
      </c>
      <c r="L115" s="152">
        <f t="shared" si="5"/>
        <v>646.28</v>
      </c>
    </row>
    <row r="116" spans="1:12" ht="21" customHeight="1" x14ac:dyDescent="0.25">
      <c r="A116" s="181">
        <v>107</v>
      </c>
      <c r="B116" s="120" t="s">
        <v>3793</v>
      </c>
      <c r="C116" s="113" t="s">
        <v>1070</v>
      </c>
      <c r="D116" s="120" t="s">
        <v>3793</v>
      </c>
      <c r="E116" s="119" t="s">
        <v>598</v>
      </c>
      <c r="I116" s="114">
        <f t="shared" si="3"/>
        <v>124</v>
      </c>
      <c r="J116" s="111">
        <v>124</v>
      </c>
      <c r="K116" s="152">
        <f t="shared" si="4"/>
        <v>8.6800000000000015</v>
      </c>
      <c r="L116" s="152">
        <f t="shared" si="5"/>
        <v>132.68</v>
      </c>
    </row>
    <row r="117" spans="1:12" ht="28.5" customHeight="1" x14ac:dyDescent="0.25">
      <c r="A117" s="181">
        <v>108</v>
      </c>
      <c r="B117" s="120" t="s">
        <v>687</v>
      </c>
      <c r="C117" s="113" t="s">
        <v>688</v>
      </c>
      <c r="D117" s="120" t="s">
        <v>687</v>
      </c>
      <c r="E117" s="119" t="s">
        <v>598</v>
      </c>
      <c r="I117" s="114">
        <f t="shared" si="3"/>
        <v>248</v>
      </c>
      <c r="J117" s="111">
        <v>248</v>
      </c>
      <c r="K117" s="152">
        <f t="shared" si="4"/>
        <v>17.360000000000003</v>
      </c>
      <c r="L117" s="152">
        <f t="shared" si="5"/>
        <v>265.36</v>
      </c>
    </row>
    <row r="118" spans="1:12" ht="28.5" customHeight="1" x14ac:dyDescent="0.25">
      <c r="A118" s="181">
        <v>109</v>
      </c>
      <c r="B118" s="120" t="s">
        <v>691</v>
      </c>
      <c r="C118" s="113" t="s">
        <v>692</v>
      </c>
      <c r="D118" s="120" t="s">
        <v>691</v>
      </c>
      <c r="E118" s="119" t="s">
        <v>598</v>
      </c>
      <c r="I118" s="114">
        <f t="shared" si="3"/>
        <v>512</v>
      </c>
      <c r="J118" s="111">
        <v>512</v>
      </c>
      <c r="K118" s="152">
        <f t="shared" si="4"/>
        <v>35.840000000000003</v>
      </c>
      <c r="L118" s="152">
        <f t="shared" si="5"/>
        <v>547.84</v>
      </c>
    </row>
    <row r="119" spans="1:12" ht="28.5" customHeight="1" x14ac:dyDescent="0.25">
      <c r="A119" s="181">
        <v>110</v>
      </c>
      <c r="B119" s="120" t="s">
        <v>693</v>
      </c>
      <c r="C119" s="113" t="s">
        <v>692</v>
      </c>
      <c r="D119" s="120" t="s">
        <v>693</v>
      </c>
      <c r="E119" s="119" t="s">
        <v>598</v>
      </c>
      <c r="I119" s="114">
        <f t="shared" si="3"/>
        <v>1025</v>
      </c>
      <c r="J119" s="111">
        <v>1025</v>
      </c>
      <c r="K119" s="152">
        <f t="shared" si="4"/>
        <v>71.75</v>
      </c>
      <c r="L119" s="152">
        <f t="shared" si="5"/>
        <v>1096.75</v>
      </c>
    </row>
    <row r="120" spans="1:12" ht="28.5" customHeight="1" x14ac:dyDescent="0.25">
      <c r="A120" s="181">
        <v>111</v>
      </c>
      <c r="B120" s="120" t="s">
        <v>694</v>
      </c>
      <c r="C120" s="113" t="s">
        <v>692</v>
      </c>
      <c r="D120" s="120" t="s">
        <v>694</v>
      </c>
      <c r="E120" s="119" t="s">
        <v>598</v>
      </c>
      <c r="I120" s="114">
        <f t="shared" si="3"/>
        <v>256</v>
      </c>
      <c r="J120" s="111">
        <v>256</v>
      </c>
      <c r="K120" s="152">
        <f t="shared" si="4"/>
        <v>17.920000000000002</v>
      </c>
      <c r="L120" s="152">
        <f t="shared" si="5"/>
        <v>273.92</v>
      </c>
    </row>
    <row r="121" spans="1:12" ht="28.5" customHeight="1" x14ac:dyDescent="0.25">
      <c r="A121" s="181">
        <v>112</v>
      </c>
      <c r="B121" s="120" t="s">
        <v>719</v>
      </c>
      <c r="C121" s="113" t="s">
        <v>720</v>
      </c>
      <c r="D121" s="120" t="s">
        <v>719</v>
      </c>
      <c r="E121" s="119" t="s">
        <v>598</v>
      </c>
      <c r="I121" s="114">
        <f t="shared" si="3"/>
        <v>745</v>
      </c>
      <c r="J121" s="111">
        <v>745</v>
      </c>
      <c r="K121" s="152">
        <f t="shared" si="4"/>
        <v>52.150000000000006</v>
      </c>
      <c r="L121" s="152">
        <f t="shared" si="5"/>
        <v>797.15</v>
      </c>
    </row>
    <row r="122" spans="1:12" ht="28.5" customHeight="1" x14ac:dyDescent="0.25">
      <c r="A122" s="181">
        <v>113</v>
      </c>
      <c r="B122" s="120" t="s">
        <v>736</v>
      </c>
      <c r="C122" s="113" t="s">
        <v>737</v>
      </c>
      <c r="D122" s="120" t="s">
        <v>736</v>
      </c>
      <c r="E122" s="119" t="s">
        <v>598</v>
      </c>
      <c r="I122" s="114">
        <f t="shared" si="3"/>
        <v>1327</v>
      </c>
      <c r="J122" s="111">
        <v>1327</v>
      </c>
      <c r="K122" s="152">
        <f t="shared" si="4"/>
        <v>92.890000000000015</v>
      </c>
      <c r="L122" s="152">
        <f t="shared" si="5"/>
        <v>1419.89</v>
      </c>
    </row>
    <row r="123" spans="1:12" ht="28.5" customHeight="1" x14ac:dyDescent="0.25">
      <c r="A123" s="181">
        <v>114</v>
      </c>
      <c r="B123" s="120" t="s">
        <v>753</v>
      </c>
      <c r="C123" s="113" t="s">
        <v>614</v>
      </c>
      <c r="D123" s="120" t="s">
        <v>753</v>
      </c>
      <c r="E123" s="119" t="s">
        <v>598</v>
      </c>
      <c r="I123" s="114">
        <f t="shared" si="3"/>
        <v>3809</v>
      </c>
      <c r="J123" s="111">
        <v>3809</v>
      </c>
      <c r="K123" s="152">
        <f t="shared" si="4"/>
        <v>266.63000000000005</v>
      </c>
      <c r="L123" s="152">
        <f t="shared" si="5"/>
        <v>4075.63</v>
      </c>
    </row>
    <row r="124" spans="1:12" ht="28.5" customHeight="1" x14ac:dyDescent="0.25">
      <c r="A124" s="181">
        <v>115</v>
      </c>
      <c r="B124" s="120" t="s">
        <v>754</v>
      </c>
      <c r="C124" s="113" t="s">
        <v>614</v>
      </c>
      <c r="D124" s="120" t="s">
        <v>754</v>
      </c>
      <c r="E124" s="119" t="s">
        <v>598</v>
      </c>
      <c r="I124" s="114">
        <f t="shared" si="3"/>
        <v>762</v>
      </c>
      <c r="J124" s="111">
        <v>762</v>
      </c>
      <c r="K124" s="152">
        <f t="shared" si="4"/>
        <v>53.34</v>
      </c>
      <c r="L124" s="152">
        <f t="shared" si="5"/>
        <v>815.34</v>
      </c>
    </row>
    <row r="125" spans="1:12" ht="28.5" customHeight="1" x14ac:dyDescent="0.25">
      <c r="A125" s="181">
        <v>116</v>
      </c>
      <c r="B125" s="120" t="s">
        <v>805</v>
      </c>
      <c r="C125" s="120" t="s">
        <v>649</v>
      </c>
      <c r="D125" s="120" t="s">
        <v>805</v>
      </c>
      <c r="E125" s="119" t="s">
        <v>598</v>
      </c>
      <c r="I125" s="114">
        <f t="shared" si="3"/>
        <v>3583</v>
      </c>
      <c r="J125" s="111">
        <v>3583</v>
      </c>
      <c r="K125" s="152">
        <f t="shared" si="4"/>
        <v>250.81000000000003</v>
      </c>
      <c r="L125" s="152">
        <f t="shared" si="5"/>
        <v>3833.81</v>
      </c>
    </row>
    <row r="126" spans="1:12" ht="28.5" customHeight="1" x14ac:dyDescent="0.25">
      <c r="A126" s="181">
        <v>117</v>
      </c>
      <c r="B126" s="120" t="s">
        <v>813</v>
      </c>
      <c r="C126" s="113" t="s">
        <v>778</v>
      </c>
      <c r="D126" s="120" t="s">
        <v>813</v>
      </c>
      <c r="E126" s="119" t="s">
        <v>598</v>
      </c>
      <c r="I126" s="114">
        <f t="shared" si="3"/>
        <v>410</v>
      </c>
      <c r="J126" s="111">
        <v>410</v>
      </c>
      <c r="K126" s="152">
        <f t="shared" si="4"/>
        <v>28.700000000000003</v>
      </c>
      <c r="L126" s="152">
        <f t="shared" si="5"/>
        <v>438.7</v>
      </c>
    </row>
    <row r="127" spans="1:12" ht="28.5" customHeight="1" x14ac:dyDescent="0.25">
      <c r="A127" s="181">
        <v>118</v>
      </c>
      <c r="B127" s="120" t="s">
        <v>814</v>
      </c>
      <c r="C127" s="113" t="s">
        <v>778</v>
      </c>
      <c r="D127" s="120" t="s">
        <v>814</v>
      </c>
      <c r="E127" s="119" t="s">
        <v>598</v>
      </c>
      <c r="I127" s="114">
        <f t="shared" si="3"/>
        <v>547</v>
      </c>
      <c r="J127" s="111">
        <v>547</v>
      </c>
      <c r="K127" s="152">
        <f t="shared" si="4"/>
        <v>38.290000000000006</v>
      </c>
      <c r="L127" s="152">
        <f t="shared" si="5"/>
        <v>585.29</v>
      </c>
    </row>
    <row r="128" spans="1:12" ht="28.5" customHeight="1" x14ac:dyDescent="0.25">
      <c r="A128" s="181">
        <v>119</v>
      </c>
      <c r="B128" s="120" t="s">
        <v>858</v>
      </c>
      <c r="C128" s="120" t="s">
        <v>859</v>
      </c>
      <c r="D128" s="120" t="s">
        <v>858</v>
      </c>
      <c r="E128" s="119" t="s">
        <v>598</v>
      </c>
      <c r="I128" s="114">
        <f t="shared" si="3"/>
        <v>98034</v>
      </c>
      <c r="J128" s="111">
        <v>98034</v>
      </c>
      <c r="K128" s="152">
        <f t="shared" si="4"/>
        <v>6862.380000000001</v>
      </c>
      <c r="L128" s="152">
        <f t="shared" si="5"/>
        <v>104896.38</v>
      </c>
    </row>
    <row r="129" spans="1:12" ht="28.5" customHeight="1" x14ac:dyDescent="0.25">
      <c r="A129" s="181">
        <v>120</v>
      </c>
      <c r="B129" s="120" t="s">
        <v>860</v>
      </c>
      <c r="C129" s="120" t="s">
        <v>861</v>
      </c>
      <c r="D129" s="120" t="s">
        <v>860</v>
      </c>
      <c r="E129" s="119" t="s">
        <v>598</v>
      </c>
      <c r="I129" s="114">
        <f t="shared" si="3"/>
        <v>2530</v>
      </c>
      <c r="J129" s="111">
        <v>2530</v>
      </c>
      <c r="K129" s="152">
        <f t="shared" si="4"/>
        <v>177.10000000000002</v>
      </c>
      <c r="L129" s="152">
        <f t="shared" si="5"/>
        <v>2707.1</v>
      </c>
    </row>
    <row r="130" spans="1:12" ht="28.5" customHeight="1" x14ac:dyDescent="0.25">
      <c r="A130" s="181">
        <v>121</v>
      </c>
      <c r="B130" s="120" t="s">
        <v>862</v>
      </c>
      <c r="C130" s="120" t="s">
        <v>863</v>
      </c>
      <c r="D130" s="120" t="s">
        <v>862</v>
      </c>
      <c r="E130" s="119" t="s">
        <v>598</v>
      </c>
      <c r="I130" s="114">
        <f t="shared" si="3"/>
        <v>1265</v>
      </c>
      <c r="J130" s="111">
        <v>1265</v>
      </c>
      <c r="K130" s="152">
        <f t="shared" si="4"/>
        <v>88.550000000000011</v>
      </c>
      <c r="L130" s="152">
        <f t="shared" si="5"/>
        <v>1353.55</v>
      </c>
    </row>
    <row r="131" spans="1:12" ht="28.5" customHeight="1" x14ac:dyDescent="0.25">
      <c r="A131" s="181">
        <v>122</v>
      </c>
      <c r="B131" s="120" t="s">
        <v>888</v>
      </c>
      <c r="C131" s="120" t="s">
        <v>795</v>
      </c>
      <c r="D131" s="120" t="s">
        <v>888</v>
      </c>
      <c r="E131" s="119" t="s">
        <v>598</v>
      </c>
      <c r="I131" s="114">
        <f t="shared" si="3"/>
        <v>1850</v>
      </c>
      <c r="J131" s="111">
        <v>1850</v>
      </c>
      <c r="K131" s="152">
        <f t="shared" si="4"/>
        <v>129.5</v>
      </c>
      <c r="L131" s="152">
        <f t="shared" si="5"/>
        <v>1979.5</v>
      </c>
    </row>
    <row r="132" spans="1:12" ht="28.5" customHeight="1" x14ac:dyDescent="0.25">
      <c r="A132" s="181">
        <v>123</v>
      </c>
      <c r="B132" s="120" t="s">
        <v>895</v>
      </c>
      <c r="C132" s="120" t="s">
        <v>636</v>
      </c>
      <c r="D132" s="120" t="s">
        <v>895</v>
      </c>
      <c r="E132" s="119" t="s">
        <v>598</v>
      </c>
      <c r="I132" s="114">
        <f t="shared" si="3"/>
        <v>532</v>
      </c>
      <c r="J132" s="111">
        <v>532</v>
      </c>
      <c r="K132" s="152">
        <f t="shared" si="4"/>
        <v>37.24</v>
      </c>
      <c r="L132" s="152">
        <f t="shared" si="5"/>
        <v>569.24</v>
      </c>
    </row>
    <row r="133" spans="1:12" ht="28.5" customHeight="1" x14ac:dyDescent="0.25">
      <c r="A133" s="181">
        <v>124</v>
      </c>
      <c r="B133" s="120" t="s">
        <v>896</v>
      </c>
      <c r="C133" s="113" t="s">
        <v>778</v>
      </c>
      <c r="D133" s="120" t="s">
        <v>896</v>
      </c>
      <c r="E133" s="119" t="s">
        <v>598</v>
      </c>
      <c r="I133" s="114">
        <f t="shared" si="3"/>
        <v>1064</v>
      </c>
      <c r="J133" s="111">
        <v>1064</v>
      </c>
      <c r="K133" s="152">
        <f t="shared" si="4"/>
        <v>74.48</v>
      </c>
      <c r="L133" s="152">
        <f t="shared" si="5"/>
        <v>1138.48</v>
      </c>
    </row>
    <row r="134" spans="1:12" ht="28.5" customHeight="1" x14ac:dyDescent="0.25">
      <c r="A134" s="181">
        <v>125</v>
      </c>
      <c r="B134" s="120" t="s">
        <v>901</v>
      </c>
      <c r="C134" s="120" t="s">
        <v>902</v>
      </c>
      <c r="D134" s="120" t="s">
        <v>901</v>
      </c>
      <c r="E134" s="119" t="s">
        <v>598</v>
      </c>
      <c r="I134" s="114">
        <f t="shared" si="3"/>
        <v>6295</v>
      </c>
      <c r="J134" s="111">
        <v>6295</v>
      </c>
      <c r="K134" s="152">
        <f t="shared" si="4"/>
        <v>440.65000000000003</v>
      </c>
      <c r="L134" s="152">
        <f t="shared" si="5"/>
        <v>6735.65</v>
      </c>
    </row>
    <row r="135" spans="1:12" ht="28.5" customHeight="1" x14ac:dyDescent="0.25">
      <c r="A135" s="181">
        <v>126</v>
      </c>
      <c r="B135" s="120" t="s">
        <v>908</v>
      </c>
      <c r="C135" s="120" t="s">
        <v>674</v>
      </c>
      <c r="D135" s="120" t="s">
        <v>908</v>
      </c>
      <c r="E135" s="119" t="s">
        <v>598</v>
      </c>
      <c r="I135" s="114">
        <f t="shared" si="3"/>
        <v>468</v>
      </c>
      <c r="J135" s="111">
        <v>468</v>
      </c>
      <c r="K135" s="152">
        <f t="shared" si="4"/>
        <v>32.760000000000005</v>
      </c>
      <c r="L135" s="152">
        <f t="shared" si="5"/>
        <v>500.76</v>
      </c>
    </row>
    <row r="136" spans="1:12" ht="28.5" customHeight="1" x14ac:dyDescent="0.25">
      <c r="A136" s="181">
        <v>127</v>
      </c>
      <c r="B136" s="120" t="s">
        <v>909</v>
      </c>
      <c r="C136" s="120" t="s">
        <v>910</v>
      </c>
      <c r="D136" s="120" t="s">
        <v>909</v>
      </c>
      <c r="E136" s="119" t="s">
        <v>598</v>
      </c>
      <c r="I136" s="114">
        <f t="shared" si="3"/>
        <v>89780</v>
      </c>
      <c r="J136" s="111">
        <v>89780</v>
      </c>
      <c r="K136" s="152">
        <f t="shared" si="4"/>
        <v>6284.6</v>
      </c>
      <c r="L136" s="152">
        <f t="shared" si="5"/>
        <v>96064.6</v>
      </c>
    </row>
    <row r="137" spans="1:12" ht="28.5" customHeight="1" x14ac:dyDescent="0.25">
      <c r="A137" s="181">
        <v>128</v>
      </c>
      <c r="B137" s="120" t="s">
        <v>915</v>
      </c>
      <c r="C137" s="113" t="s">
        <v>778</v>
      </c>
      <c r="D137" s="120" t="s">
        <v>915</v>
      </c>
      <c r="E137" s="119" t="s">
        <v>598</v>
      </c>
      <c r="I137" s="114">
        <f t="shared" si="3"/>
        <v>2174</v>
      </c>
      <c r="J137" s="154">
        <v>2174</v>
      </c>
      <c r="K137" s="152">
        <f t="shared" si="4"/>
        <v>152.18</v>
      </c>
      <c r="L137" s="152">
        <f t="shared" si="5"/>
        <v>2326.1799999999998</v>
      </c>
    </row>
    <row r="138" spans="1:12" ht="28.5" customHeight="1" x14ac:dyDescent="0.25">
      <c r="A138" s="181">
        <v>129</v>
      </c>
      <c r="B138" s="120" t="s">
        <v>916</v>
      </c>
      <c r="C138" s="113" t="s">
        <v>674</v>
      </c>
      <c r="D138" s="120" t="s">
        <v>916</v>
      </c>
      <c r="E138" s="119" t="s">
        <v>598</v>
      </c>
      <c r="I138" s="114">
        <f t="shared" si="3"/>
        <v>870</v>
      </c>
      <c r="J138" s="154">
        <v>870</v>
      </c>
      <c r="K138" s="152">
        <f t="shared" si="4"/>
        <v>60.900000000000006</v>
      </c>
      <c r="L138" s="152">
        <f t="shared" si="5"/>
        <v>930.9</v>
      </c>
    </row>
    <row r="139" spans="1:12" ht="28.5" customHeight="1" x14ac:dyDescent="0.25">
      <c r="A139" s="181">
        <v>130</v>
      </c>
      <c r="B139" s="120" t="s">
        <v>917</v>
      </c>
      <c r="C139" s="113" t="s">
        <v>778</v>
      </c>
      <c r="D139" s="120" t="s">
        <v>917</v>
      </c>
      <c r="E139" s="119" t="s">
        <v>598</v>
      </c>
      <c r="I139" s="114">
        <f t="shared" ref="I139:I202" si="6">J139</f>
        <v>870</v>
      </c>
      <c r="J139" s="154">
        <v>870</v>
      </c>
      <c r="K139" s="152">
        <f t="shared" ref="K139:K202" si="7">I139*7%</f>
        <v>60.900000000000006</v>
      </c>
      <c r="L139" s="152">
        <f t="shared" ref="L139:L202" si="8">I139+K139</f>
        <v>930.9</v>
      </c>
    </row>
    <row r="140" spans="1:12" ht="28.5" customHeight="1" x14ac:dyDescent="0.25">
      <c r="A140" s="181">
        <v>131</v>
      </c>
      <c r="B140" s="120" t="s">
        <v>918</v>
      </c>
      <c r="C140" s="113" t="s">
        <v>778</v>
      </c>
      <c r="D140" s="120" t="s">
        <v>918</v>
      </c>
      <c r="E140" s="119" t="s">
        <v>598</v>
      </c>
      <c r="I140" s="114">
        <f t="shared" si="6"/>
        <v>1087</v>
      </c>
      <c r="J140" s="154">
        <v>1087</v>
      </c>
      <c r="K140" s="152">
        <f t="shared" si="7"/>
        <v>76.09</v>
      </c>
      <c r="L140" s="152">
        <f t="shared" si="8"/>
        <v>1163.0899999999999</v>
      </c>
    </row>
    <row r="141" spans="1:12" ht="28.5" customHeight="1" x14ac:dyDescent="0.25">
      <c r="A141" s="181">
        <v>132</v>
      </c>
      <c r="B141" s="120" t="s">
        <v>919</v>
      </c>
      <c r="C141" s="120" t="s">
        <v>920</v>
      </c>
      <c r="D141" s="120" t="s">
        <v>919</v>
      </c>
      <c r="E141" s="119" t="s">
        <v>598</v>
      </c>
      <c r="I141" s="114">
        <f t="shared" si="6"/>
        <v>7636</v>
      </c>
      <c r="J141" s="111">
        <v>7636</v>
      </c>
      <c r="K141" s="152">
        <f t="shared" si="7"/>
        <v>534.5200000000001</v>
      </c>
      <c r="L141" s="152">
        <f t="shared" si="8"/>
        <v>8170.52</v>
      </c>
    </row>
    <row r="142" spans="1:12" ht="28.5" customHeight="1" x14ac:dyDescent="0.25">
      <c r="A142" s="181">
        <v>133</v>
      </c>
      <c r="B142" s="120" t="s">
        <v>949</v>
      </c>
      <c r="C142" s="113" t="s">
        <v>778</v>
      </c>
      <c r="D142" s="120" t="s">
        <v>949</v>
      </c>
      <c r="E142" s="119" t="s">
        <v>598</v>
      </c>
      <c r="I142" s="114">
        <f t="shared" si="6"/>
        <v>2874</v>
      </c>
      <c r="J142" s="111">
        <v>2874</v>
      </c>
      <c r="K142" s="152">
        <f t="shared" si="7"/>
        <v>201.18</v>
      </c>
      <c r="L142" s="152">
        <f t="shared" si="8"/>
        <v>3075.18</v>
      </c>
    </row>
    <row r="143" spans="1:12" ht="28.5" customHeight="1" x14ac:dyDescent="0.25">
      <c r="A143" s="181">
        <v>134</v>
      </c>
      <c r="B143" s="120" t="s">
        <v>950</v>
      </c>
      <c r="C143" s="113" t="s">
        <v>778</v>
      </c>
      <c r="D143" s="120" t="s">
        <v>950</v>
      </c>
      <c r="E143" s="119" t="s">
        <v>598</v>
      </c>
      <c r="I143" s="114">
        <f t="shared" si="6"/>
        <v>5748</v>
      </c>
      <c r="J143" s="111">
        <v>5748</v>
      </c>
      <c r="K143" s="152">
        <f t="shared" si="7"/>
        <v>402.36</v>
      </c>
      <c r="L143" s="152">
        <f t="shared" si="8"/>
        <v>6150.36</v>
      </c>
    </row>
    <row r="144" spans="1:12" ht="28.5" customHeight="1" x14ac:dyDescent="0.25">
      <c r="A144" s="181">
        <v>135</v>
      </c>
      <c r="B144" s="120" t="s">
        <v>951</v>
      </c>
      <c r="C144" s="113" t="s">
        <v>778</v>
      </c>
      <c r="D144" s="120" t="s">
        <v>951</v>
      </c>
      <c r="E144" s="119" t="s">
        <v>598</v>
      </c>
      <c r="I144" s="114">
        <f t="shared" si="6"/>
        <v>1437</v>
      </c>
      <c r="J144" s="111">
        <v>1437</v>
      </c>
      <c r="K144" s="152">
        <f t="shared" si="7"/>
        <v>100.59</v>
      </c>
      <c r="L144" s="152">
        <f t="shared" si="8"/>
        <v>1537.59</v>
      </c>
    </row>
    <row r="145" spans="1:12" ht="28.5" customHeight="1" x14ac:dyDescent="0.25">
      <c r="A145" s="181">
        <v>136</v>
      </c>
      <c r="B145" s="120" t="s">
        <v>957</v>
      </c>
      <c r="C145" s="113" t="s">
        <v>778</v>
      </c>
      <c r="D145" s="120" t="s">
        <v>957</v>
      </c>
      <c r="E145" s="119" t="s">
        <v>598</v>
      </c>
      <c r="I145" s="114">
        <f t="shared" si="6"/>
        <v>1929</v>
      </c>
      <c r="J145" s="127">
        <v>1929</v>
      </c>
      <c r="K145" s="152">
        <f t="shared" si="7"/>
        <v>135.03</v>
      </c>
      <c r="L145" s="152">
        <f t="shared" si="8"/>
        <v>2064.0300000000002</v>
      </c>
    </row>
    <row r="146" spans="1:12" ht="28.5" customHeight="1" x14ac:dyDescent="0.25">
      <c r="A146" s="181">
        <v>137</v>
      </c>
      <c r="B146" s="120" t="s">
        <v>958</v>
      </c>
      <c r="C146" s="113" t="s">
        <v>778</v>
      </c>
      <c r="D146" s="120" t="s">
        <v>958</v>
      </c>
      <c r="E146" s="119" t="s">
        <v>598</v>
      </c>
      <c r="I146" s="114">
        <f t="shared" si="6"/>
        <v>3859</v>
      </c>
      <c r="J146" s="127">
        <v>3859</v>
      </c>
      <c r="K146" s="152">
        <f t="shared" si="7"/>
        <v>270.13000000000005</v>
      </c>
      <c r="L146" s="152">
        <f t="shared" si="8"/>
        <v>4129.13</v>
      </c>
    </row>
    <row r="147" spans="1:12" ht="28.5" customHeight="1" x14ac:dyDescent="0.25">
      <c r="A147" s="181">
        <v>138</v>
      </c>
      <c r="B147" s="120" t="s">
        <v>959</v>
      </c>
      <c r="C147" s="113" t="s">
        <v>778</v>
      </c>
      <c r="D147" s="120" t="s">
        <v>959</v>
      </c>
      <c r="E147" s="119" t="s">
        <v>598</v>
      </c>
      <c r="I147" s="114">
        <f t="shared" si="6"/>
        <v>482</v>
      </c>
      <c r="J147" s="127">
        <v>482</v>
      </c>
      <c r="K147" s="152">
        <f t="shared" si="7"/>
        <v>33.74</v>
      </c>
      <c r="L147" s="152">
        <f t="shared" si="8"/>
        <v>515.74</v>
      </c>
    </row>
    <row r="148" spans="1:12" ht="28.5" customHeight="1" x14ac:dyDescent="0.25">
      <c r="A148" s="181">
        <v>139</v>
      </c>
      <c r="B148" s="120" t="s">
        <v>999</v>
      </c>
      <c r="C148" s="120" t="s">
        <v>1000</v>
      </c>
      <c r="D148" s="120" t="s">
        <v>999</v>
      </c>
      <c r="E148" s="119" t="s">
        <v>598</v>
      </c>
      <c r="I148" s="114">
        <f t="shared" si="6"/>
        <v>450</v>
      </c>
      <c r="J148" s="111">
        <v>450</v>
      </c>
      <c r="K148" s="152">
        <f t="shared" si="7"/>
        <v>31.500000000000004</v>
      </c>
      <c r="L148" s="152">
        <f t="shared" si="8"/>
        <v>481.5</v>
      </c>
    </row>
    <row r="149" spans="1:12" ht="28.5" customHeight="1" x14ac:dyDescent="0.25">
      <c r="A149" s="181">
        <v>140</v>
      </c>
      <c r="B149" s="120" t="s">
        <v>1044</v>
      </c>
      <c r="C149" s="120" t="s">
        <v>1045</v>
      </c>
      <c r="D149" s="120" t="s">
        <v>1044</v>
      </c>
      <c r="E149" s="119" t="s">
        <v>598</v>
      </c>
      <c r="I149" s="114">
        <f t="shared" si="6"/>
        <v>688</v>
      </c>
      <c r="J149" s="111">
        <v>688</v>
      </c>
      <c r="K149" s="152">
        <f t="shared" si="7"/>
        <v>48.160000000000004</v>
      </c>
      <c r="L149" s="152">
        <f t="shared" si="8"/>
        <v>736.16</v>
      </c>
    </row>
    <row r="150" spans="1:12" ht="28.5" customHeight="1" x14ac:dyDescent="0.25">
      <c r="A150" s="181">
        <v>141</v>
      </c>
      <c r="B150" s="112" t="s">
        <v>2005</v>
      </c>
      <c r="C150" s="113" t="s">
        <v>1821</v>
      </c>
      <c r="D150" s="112" t="s">
        <v>2007</v>
      </c>
      <c r="E150" s="116" t="s">
        <v>2001</v>
      </c>
      <c r="I150" s="114">
        <f t="shared" si="6"/>
        <v>25806</v>
      </c>
      <c r="J150" s="121">
        <v>25806</v>
      </c>
      <c r="K150" s="152">
        <f t="shared" si="7"/>
        <v>1806.42</v>
      </c>
      <c r="L150" s="152">
        <f t="shared" si="8"/>
        <v>27612.42</v>
      </c>
    </row>
    <row r="151" spans="1:12" ht="28.5" customHeight="1" x14ac:dyDescent="0.25">
      <c r="A151" s="181">
        <v>142</v>
      </c>
      <c r="B151" s="112" t="s">
        <v>1986</v>
      </c>
      <c r="C151" s="113" t="s">
        <v>1091</v>
      </c>
      <c r="D151" s="112" t="s">
        <v>1996</v>
      </c>
      <c r="E151" s="116" t="s">
        <v>2001</v>
      </c>
      <c r="I151" s="114">
        <f t="shared" si="6"/>
        <v>1515</v>
      </c>
      <c r="J151" s="121">
        <v>1515</v>
      </c>
      <c r="K151" s="152">
        <f t="shared" si="7"/>
        <v>106.05000000000001</v>
      </c>
      <c r="L151" s="152">
        <f t="shared" si="8"/>
        <v>1621.05</v>
      </c>
    </row>
    <row r="152" spans="1:12" ht="28.5" customHeight="1" x14ac:dyDescent="0.25">
      <c r="A152" s="181">
        <v>143</v>
      </c>
      <c r="B152" s="112" t="s">
        <v>1987</v>
      </c>
      <c r="C152" s="113" t="s">
        <v>1091</v>
      </c>
      <c r="D152" s="112" t="s">
        <v>1996</v>
      </c>
      <c r="E152" s="116" t="s">
        <v>2001</v>
      </c>
      <c r="I152" s="114">
        <f t="shared" si="6"/>
        <v>378</v>
      </c>
      <c r="J152" s="121">
        <v>378</v>
      </c>
      <c r="K152" s="152">
        <f t="shared" si="7"/>
        <v>26.46</v>
      </c>
      <c r="L152" s="152">
        <f t="shared" si="8"/>
        <v>404.46</v>
      </c>
    </row>
    <row r="153" spans="1:12" ht="28.5" customHeight="1" x14ac:dyDescent="0.25">
      <c r="A153" s="181">
        <v>144</v>
      </c>
      <c r="B153" s="112" t="s">
        <v>1988</v>
      </c>
      <c r="C153" s="113" t="s">
        <v>1091</v>
      </c>
      <c r="D153" s="112" t="s">
        <v>1996</v>
      </c>
      <c r="E153" s="116" t="s">
        <v>2001</v>
      </c>
      <c r="I153" s="114">
        <f t="shared" si="6"/>
        <v>757</v>
      </c>
      <c r="J153" s="121">
        <v>757</v>
      </c>
      <c r="K153" s="152">
        <f t="shared" si="7"/>
        <v>52.99</v>
      </c>
      <c r="L153" s="152">
        <f t="shared" si="8"/>
        <v>809.99</v>
      </c>
    </row>
    <row r="154" spans="1:12" ht="28.5" customHeight="1" x14ac:dyDescent="0.25">
      <c r="A154" s="181">
        <v>145</v>
      </c>
      <c r="B154" s="112" t="s">
        <v>1990</v>
      </c>
      <c r="C154" s="113" t="s">
        <v>1091</v>
      </c>
      <c r="D154" s="112" t="s">
        <v>1998</v>
      </c>
      <c r="E154" s="116" t="s">
        <v>2001</v>
      </c>
      <c r="I154" s="114">
        <f t="shared" si="6"/>
        <v>7211</v>
      </c>
      <c r="J154" s="121">
        <v>7211</v>
      </c>
      <c r="K154" s="152">
        <f t="shared" si="7"/>
        <v>504.77000000000004</v>
      </c>
      <c r="L154" s="152">
        <f t="shared" si="8"/>
        <v>7715.77</v>
      </c>
    </row>
    <row r="155" spans="1:12" ht="28.5" customHeight="1" x14ac:dyDescent="0.25">
      <c r="A155" s="181">
        <v>146</v>
      </c>
      <c r="B155" s="112" t="s">
        <v>1992</v>
      </c>
      <c r="C155" s="113" t="s">
        <v>1885</v>
      </c>
      <c r="D155" s="112" t="s">
        <v>2000</v>
      </c>
      <c r="E155" s="116" t="s">
        <v>2001</v>
      </c>
      <c r="I155" s="114">
        <f t="shared" si="6"/>
        <v>101280</v>
      </c>
      <c r="J155" s="121">
        <v>101280</v>
      </c>
      <c r="K155" s="152">
        <f t="shared" si="7"/>
        <v>7089.6</v>
      </c>
      <c r="L155" s="152">
        <f t="shared" si="8"/>
        <v>108369.60000000001</v>
      </c>
    </row>
    <row r="156" spans="1:12" ht="28.5" customHeight="1" x14ac:dyDescent="0.25">
      <c r="A156" s="181">
        <v>147</v>
      </c>
      <c r="B156" s="112" t="s">
        <v>3748</v>
      </c>
      <c r="C156" s="120" t="s">
        <v>1070</v>
      </c>
      <c r="D156" s="112" t="s">
        <v>3747</v>
      </c>
      <c r="E156" s="116" t="s">
        <v>2021</v>
      </c>
      <c r="I156" s="114">
        <f t="shared" si="6"/>
        <v>2530</v>
      </c>
      <c r="J156" s="121">
        <v>2530</v>
      </c>
      <c r="K156" s="152">
        <f t="shared" si="7"/>
        <v>177.10000000000002</v>
      </c>
      <c r="L156" s="152">
        <f t="shared" si="8"/>
        <v>2707.1</v>
      </c>
    </row>
    <row r="157" spans="1:12" ht="28.5" customHeight="1" x14ac:dyDescent="0.25">
      <c r="A157" s="181">
        <v>148</v>
      </c>
      <c r="B157" s="112" t="s">
        <v>3749</v>
      </c>
      <c r="C157" s="120" t="s">
        <v>1070</v>
      </c>
      <c r="D157" s="112" t="s">
        <v>3747</v>
      </c>
      <c r="E157" s="116" t="s">
        <v>2021</v>
      </c>
      <c r="I157" s="114">
        <f t="shared" si="6"/>
        <v>1265</v>
      </c>
      <c r="J157" s="121">
        <v>1265</v>
      </c>
      <c r="K157" s="152">
        <f t="shared" si="7"/>
        <v>88.550000000000011</v>
      </c>
      <c r="L157" s="152">
        <f t="shared" si="8"/>
        <v>1353.55</v>
      </c>
    </row>
    <row r="158" spans="1:12" ht="28.5" customHeight="1" x14ac:dyDescent="0.25">
      <c r="A158" s="181">
        <v>149</v>
      </c>
      <c r="B158" s="112" t="s">
        <v>2013</v>
      </c>
      <c r="C158" s="113" t="s">
        <v>2015</v>
      </c>
      <c r="D158" s="112" t="s">
        <v>2020</v>
      </c>
      <c r="E158" s="116" t="s">
        <v>2021</v>
      </c>
      <c r="I158" s="114">
        <f t="shared" si="6"/>
        <v>7147</v>
      </c>
      <c r="J158" s="121">
        <v>7147</v>
      </c>
      <c r="K158" s="152">
        <f t="shared" si="7"/>
        <v>500.29</v>
      </c>
      <c r="L158" s="152">
        <f t="shared" si="8"/>
        <v>7647.29</v>
      </c>
    </row>
    <row r="159" spans="1:12" ht="28.5" customHeight="1" x14ac:dyDescent="0.25">
      <c r="A159" s="181">
        <v>150</v>
      </c>
      <c r="B159" s="112" t="s">
        <v>2024</v>
      </c>
      <c r="C159" s="113" t="s">
        <v>1070</v>
      </c>
      <c r="D159" s="112" t="s">
        <v>2025</v>
      </c>
      <c r="E159" s="116" t="s">
        <v>2021</v>
      </c>
      <c r="I159" s="114">
        <f t="shared" si="6"/>
        <v>857</v>
      </c>
      <c r="J159" s="121">
        <v>857</v>
      </c>
      <c r="K159" s="152">
        <f t="shared" si="7"/>
        <v>59.990000000000009</v>
      </c>
      <c r="L159" s="152">
        <f t="shared" si="8"/>
        <v>916.99</v>
      </c>
    </row>
    <row r="160" spans="1:12" ht="15" customHeight="1" x14ac:dyDescent="0.25">
      <c r="A160" s="181">
        <v>151</v>
      </c>
      <c r="B160" s="112" t="s">
        <v>2022</v>
      </c>
      <c r="C160" s="113" t="s">
        <v>1070</v>
      </c>
      <c r="D160" s="112" t="s">
        <v>2023</v>
      </c>
      <c r="E160" s="116" t="s">
        <v>2021</v>
      </c>
      <c r="I160" s="114">
        <f t="shared" si="6"/>
        <v>1714</v>
      </c>
      <c r="J160" s="121">
        <v>1714</v>
      </c>
      <c r="K160" s="152">
        <f t="shared" si="7"/>
        <v>119.98000000000002</v>
      </c>
      <c r="L160" s="152">
        <f t="shared" si="8"/>
        <v>1833.98</v>
      </c>
    </row>
    <row r="161" spans="1:12" ht="28.5" customHeight="1" x14ac:dyDescent="0.25">
      <c r="A161" s="181">
        <v>152</v>
      </c>
      <c r="B161" s="112" t="s">
        <v>2033</v>
      </c>
      <c r="C161" s="113" t="s">
        <v>1070</v>
      </c>
      <c r="D161" s="112" t="s">
        <v>2034</v>
      </c>
      <c r="E161" s="116" t="s">
        <v>2028</v>
      </c>
      <c r="I161" s="114">
        <f t="shared" si="6"/>
        <v>1140</v>
      </c>
      <c r="J161" s="121">
        <v>1140</v>
      </c>
      <c r="K161" s="152">
        <f t="shared" si="7"/>
        <v>79.800000000000011</v>
      </c>
      <c r="L161" s="152">
        <f t="shared" si="8"/>
        <v>1219.8</v>
      </c>
    </row>
    <row r="162" spans="1:12" ht="13.5" customHeight="1" x14ac:dyDescent="0.25">
      <c r="A162" s="181">
        <v>153</v>
      </c>
      <c r="B162" s="112" t="s">
        <v>2035</v>
      </c>
      <c r="C162" s="113" t="s">
        <v>1070</v>
      </c>
      <c r="D162" s="112" t="s">
        <v>2036</v>
      </c>
      <c r="E162" s="116" t="s">
        <v>2028</v>
      </c>
      <c r="I162" s="114">
        <f t="shared" si="6"/>
        <v>1036</v>
      </c>
      <c r="J162" s="121">
        <v>1036</v>
      </c>
      <c r="K162" s="152">
        <f t="shared" si="7"/>
        <v>72.52000000000001</v>
      </c>
      <c r="L162" s="152">
        <f t="shared" si="8"/>
        <v>1108.52</v>
      </c>
    </row>
    <row r="163" spans="1:12" ht="18" customHeight="1" x14ac:dyDescent="0.25">
      <c r="A163" s="181">
        <v>154</v>
      </c>
      <c r="B163" s="112" t="s">
        <v>2045</v>
      </c>
      <c r="C163" s="113" t="s">
        <v>1070</v>
      </c>
      <c r="D163" s="112" t="s">
        <v>2046</v>
      </c>
      <c r="E163" s="116" t="s">
        <v>2047</v>
      </c>
      <c r="I163" s="114">
        <f t="shared" si="6"/>
        <v>4217</v>
      </c>
      <c r="J163" s="121">
        <v>4217</v>
      </c>
      <c r="K163" s="152">
        <f t="shared" si="7"/>
        <v>295.19000000000005</v>
      </c>
      <c r="L163" s="152">
        <f t="shared" si="8"/>
        <v>4512.1900000000005</v>
      </c>
    </row>
    <row r="164" spans="1:12" ht="28.5" customHeight="1" x14ac:dyDescent="0.25">
      <c r="A164" s="181">
        <v>155</v>
      </c>
      <c r="B164" s="112" t="s">
        <v>2073</v>
      </c>
      <c r="C164" s="113" t="s">
        <v>2086</v>
      </c>
      <c r="D164" s="112" t="s">
        <v>2074</v>
      </c>
      <c r="E164" s="116" t="s">
        <v>1068</v>
      </c>
      <c r="I164" s="114">
        <f t="shared" si="6"/>
        <v>2446</v>
      </c>
      <c r="J164" s="121">
        <v>2446</v>
      </c>
      <c r="K164" s="152">
        <f t="shared" si="7"/>
        <v>171.22000000000003</v>
      </c>
      <c r="L164" s="152">
        <f t="shared" si="8"/>
        <v>2617.2200000000003</v>
      </c>
    </row>
    <row r="165" spans="1:12" ht="28.5" customHeight="1" x14ac:dyDescent="0.25">
      <c r="A165" s="181">
        <v>156</v>
      </c>
      <c r="B165" s="112" t="s">
        <v>2075</v>
      </c>
      <c r="C165" s="113" t="s">
        <v>1070</v>
      </c>
      <c r="D165" s="112" t="s">
        <v>2075</v>
      </c>
      <c r="E165" s="116" t="s">
        <v>1068</v>
      </c>
      <c r="I165" s="114">
        <f t="shared" si="6"/>
        <v>1182</v>
      </c>
      <c r="J165" s="121">
        <v>1182</v>
      </c>
      <c r="K165" s="152">
        <f t="shared" si="7"/>
        <v>82.740000000000009</v>
      </c>
      <c r="L165" s="152">
        <f t="shared" si="8"/>
        <v>1264.74</v>
      </c>
    </row>
    <row r="166" spans="1:12" ht="28.5" customHeight="1" x14ac:dyDescent="0.25">
      <c r="A166" s="181">
        <v>157</v>
      </c>
      <c r="B166" s="112" t="s">
        <v>2088</v>
      </c>
      <c r="C166" s="113" t="s">
        <v>1070</v>
      </c>
      <c r="D166" s="112" t="s">
        <v>2088</v>
      </c>
      <c r="E166" s="116" t="s">
        <v>1068</v>
      </c>
      <c r="I166" s="114">
        <f t="shared" si="6"/>
        <v>468</v>
      </c>
      <c r="J166" s="121">
        <v>468</v>
      </c>
      <c r="K166" s="152">
        <f t="shared" si="7"/>
        <v>32.760000000000005</v>
      </c>
      <c r="L166" s="152">
        <f t="shared" si="8"/>
        <v>500.76</v>
      </c>
    </row>
    <row r="167" spans="1:12" ht="28.5" customHeight="1" x14ac:dyDescent="0.25">
      <c r="A167" s="181">
        <v>158</v>
      </c>
      <c r="B167" s="112" t="s">
        <v>2077</v>
      </c>
      <c r="C167" s="113" t="s">
        <v>1070</v>
      </c>
      <c r="D167" s="112" t="s">
        <v>2078</v>
      </c>
      <c r="E167" s="116" t="s">
        <v>1068</v>
      </c>
      <c r="I167" s="114">
        <f t="shared" si="6"/>
        <v>779</v>
      </c>
      <c r="J167" s="121">
        <v>779</v>
      </c>
      <c r="K167" s="152">
        <f t="shared" si="7"/>
        <v>54.530000000000008</v>
      </c>
      <c r="L167" s="152">
        <f t="shared" si="8"/>
        <v>833.53</v>
      </c>
    </row>
    <row r="168" spans="1:12" ht="28.5" customHeight="1" x14ac:dyDescent="0.25">
      <c r="A168" s="181">
        <v>159</v>
      </c>
      <c r="B168" s="112" t="s">
        <v>2111</v>
      </c>
      <c r="C168" s="113" t="s">
        <v>1341</v>
      </c>
      <c r="D168" s="112" t="s">
        <v>2112</v>
      </c>
      <c r="E168" s="116" t="s">
        <v>2108</v>
      </c>
      <c r="I168" s="114">
        <f t="shared" si="6"/>
        <v>2367</v>
      </c>
      <c r="J168" s="121">
        <v>2367</v>
      </c>
      <c r="K168" s="152">
        <f t="shared" si="7"/>
        <v>165.69000000000003</v>
      </c>
      <c r="L168" s="152">
        <f t="shared" si="8"/>
        <v>2532.69</v>
      </c>
    </row>
    <row r="169" spans="1:12" ht="28.5" customHeight="1" x14ac:dyDescent="0.25">
      <c r="A169" s="181">
        <v>160</v>
      </c>
      <c r="B169" s="112" t="s">
        <v>2113</v>
      </c>
      <c r="C169" s="113" t="s">
        <v>1341</v>
      </c>
      <c r="D169" s="112" t="s">
        <v>2112</v>
      </c>
      <c r="E169" s="116" t="s">
        <v>2108</v>
      </c>
      <c r="I169" s="114">
        <f t="shared" si="6"/>
        <v>4734</v>
      </c>
      <c r="J169" s="121">
        <v>4734</v>
      </c>
      <c r="K169" s="152">
        <f t="shared" si="7"/>
        <v>331.38000000000005</v>
      </c>
      <c r="L169" s="152">
        <f t="shared" si="8"/>
        <v>5065.38</v>
      </c>
    </row>
    <row r="170" spans="1:12" ht="28.5" customHeight="1" x14ac:dyDescent="0.25">
      <c r="A170" s="181">
        <v>161</v>
      </c>
      <c r="B170" s="112" t="s">
        <v>2114</v>
      </c>
      <c r="C170" s="113" t="s">
        <v>1070</v>
      </c>
      <c r="D170" s="112" t="s">
        <v>2115</v>
      </c>
      <c r="E170" s="116" t="s">
        <v>2108</v>
      </c>
      <c r="I170" s="114">
        <f t="shared" si="6"/>
        <v>2295</v>
      </c>
      <c r="J170" s="121">
        <v>2295</v>
      </c>
      <c r="K170" s="152">
        <f t="shared" si="7"/>
        <v>160.65</v>
      </c>
      <c r="L170" s="152">
        <f t="shared" si="8"/>
        <v>2455.65</v>
      </c>
    </row>
    <row r="171" spans="1:12" ht="28.5" customHeight="1" x14ac:dyDescent="0.25">
      <c r="A171" s="181">
        <v>162</v>
      </c>
      <c r="B171" s="112" t="s">
        <v>2116</v>
      </c>
      <c r="C171" s="113" t="s">
        <v>1088</v>
      </c>
      <c r="D171" s="112" t="s">
        <v>2117</v>
      </c>
      <c r="E171" s="116" t="s">
        <v>2108</v>
      </c>
      <c r="I171" s="114">
        <f t="shared" si="6"/>
        <v>11864</v>
      </c>
      <c r="J171" s="121">
        <v>11864</v>
      </c>
      <c r="K171" s="152">
        <f t="shared" si="7"/>
        <v>830.48000000000013</v>
      </c>
      <c r="L171" s="152">
        <f t="shared" si="8"/>
        <v>12694.48</v>
      </c>
    </row>
    <row r="172" spans="1:12" ht="28.5" customHeight="1" x14ac:dyDescent="0.25">
      <c r="A172" s="181">
        <v>163</v>
      </c>
      <c r="B172" s="112" t="s">
        <v>2118</v>
      </c>
      <c r="C172" s="113" t="s">
        <v>1070</v>
      </c>
      <c r="D172" s="112" t="s">
        <v>2117</v>
      </c>
      <c r="E172" s="116" t="s">
        <v>2108</v>
      </c>
      <c r="I172" s="114">
        <f t="shared" si="6"/>
        <v>389</v>
      </c>
      <c r="J172" s="121">
        <v>389</v>
      </c>
      <c r="K172" s="152">
        <f t="shared" si="7"/>
        <v>27.230000000000004</v>
      </c>
      <c r="L172" s="152">
        <f t="shared" si="8"/>
        <v>416.23</v>
      </c>
    </row>
    <row r="173" spans="1:12" ht="28.5" customHeight="1" x14ac:dyDescent="0.25">
      <c r="A173" s="181">
        <v>164</v>
      </c>
      <c r="B173" s="112" t="s">
        <v>2119</v>
      </c>
      <c r="C173" s="113" t="s">
        <v>1070</v>
      </c>
      <c r="D173" s="112" t="s">
        <v>2117</v>
      </c>
      <c r="E173" s="116" t="s">
        <v>2108</v>
      </c>
      <c r="I173" s="114">
        <f t="shared" si="6"/>
        <v>779</v>
      </c>
      <c r="J173" s="121">
        <v>779</v>
      </c>
      <c r="K173" s="152">
        <f t="shared" si="7"/>
        <v>54.530000000000008</v>
      </c>
      <c r="L173" s="152">
        <f t="shared" si="8"/>
        <v>833.53</v>
      </c>
    </row>
    <row r="174" spans="1:12" ht="28.5" customHeight="1" x14ac:dyDescent="0.25">
      <c r="A174" s="181">
        <v>165</v>
      </c>
      <c r="B174" s="112" t="s">
        <v>2106</v>
      </c>
      <c r="C174" s="113" t="s">
        <v>1341</v>
      </c>
      <c r="D174" s="112" t="s">
        <v>2109</v>
      </c>
      <c r="E174" s="116" t="s">
        <v>2108</v>
      </c>
      <c r="I174" s="114">
        <f t="shared" si="6"/>
        <v>3931</v>
      </c>
      <c r="J174" s="121">
        <v>3931</v>
      </c>
      <c r="K174" s="152">
        <f t="shared" si="7"/>
        <v>275.17</v>
      </c>
      <c r="L174" s="152">
        <f t="shared" si="8"/>
        <v>4206.17</v>
      </c>
    </row>
    <row r="175" spans="1:12" ht="28.5" customHeight="1" x14ac:dyDescent="0.25">
      <c r="A175" s="181">
        <v>166</v>
      </c>
      <c r="B175" s="112" t="s">
        <v>2106</v>
      </c>
      <c r="C175" s="113" t="s">
        <v>1341</v>
      </c>
      <c r="D175" s="112" t="s">
        <v>2107</v>
      </c>
      <c r="E175" s="116" t="s">
        <v>2108</v>
      </c>
      <c r="I175" s="114">
        <f t="shared" si="6"/>
        <v>5488</v>
      </c>
      <c r="J175" s="121">
        <v>5488</v>
      </c>
      <c r="K175" s="152">
        <f t="shared" si="7"/>
        <v>384.16</v>
      </c>
      <c r="L175" s="152">
        <f t="shared" si="8"/>
        <v>5872.16</v>
      </c>
    </row>
    <row r="176" spans="1:12" ht="28.5" customHeight="1" x14ac:dyDescent="0.25">
      <c r="A176" s="181">
        <v>167</v>
      </c>
      <c r="B176" s="112" t="s">
        <v>2110</v>
      </c>
      <c r="C176" s="113" t="s">
        <v>1341</v>
      </c>
      <c r="D176" s="112" t="s">
        <v>2107</v>
      </c>
      <c r="E176" s="116" t="s">
        <v>2108</v>
      </c>
      <c r="I176" s="114">
        <f t="shared" si="6"/>
        <v>27443</v>
      </c>
      <c r="J176" s="121">
        <v>27443</v>
      </c>
      <c r="K176" s="152">
        <f t="shared" si="7"/>
        <v>1921.0100000000002</v>
      </c>
      <c r="L176" s="152">
        <f t="shared" si="8"/>
        <v>29364.010000000002</v>
      </c>
    </row>
    <row r="177" spans="1:12" ht="28.5" customHeight="1" x14ac:dyDescent="0.25">
      <c r="A177" s="181">
        <v>168</v>
      </c>
      <c r="B177" s="112" t="s">
        <v>1084</v>
      </c>
      <c r="C177" s="124" t="s">
        <v>1085</v>
      </c>
      <c r="D177" s="112" t="s">
        <v>1084</v>
      </c>
      <c r="E177" s="116" t="s">
        <v>1086</v>
      </c>
      <c r="I177" s="114">
        <f t="shared" si="6"/>
        <v>14992</v>
      </c>
      <c r="J177" s="121">
        <v>14992</v>
      </c>
      <c r="K177" s="152">
        <f t="shared" si="7"/>
        <v>1049.44</v>
      </c>
      <c r="L177" s="152">
        <f t="shared" si="8"/>
        <v>16041.44</v>
      </c>
    </row>
    <row r="178" spans="1:12" ht="28.5" customHeight="1" x14ac:dyDescent="0.25">
      <c r="A178" s="181">
        <v>169</v>
      </c>
      <c r="B178" s="128" t="s">
        <v>2174</v>
      </c>
      <c r="C178" s="128" t="s">
        <v>2175</v>
      </c>
      <c r="D178" s="128" t="s">
        <v>2176</v>
      </c>
      <c r="E178" s="123" t="s">
        <v>2145</v>
      </c>
      <c r="I178" s="114">
        <f t="shared" si="6"/>
        <v>413</v>
      </c>
      <c r="J178" s="111">
        <v>413</v>
      </c>
      <c r="K178" s="152">
        <f t="shared" si="7"/>
        <v>28.910000000000004</v>
      </c>
      <c r="L178" s="152">
        <f t="shared" si="8"/>
        <v>441.91</v>
      </c>
    </row>
    <row r="179" spans="1:12" ht="28.5" customHeight="1" x14ac:dyDescent="0.25">
      <c r="A179" s="181">
        <v>170</v>
      </c>
      <c r="B179" s="128" t="s">
        <v>2180</v>
      </c>
      <c r="C179" s="128" t="s">
        <v>2181</v>
      </c>
      <c r="D179" s="128" t="s">
        <v>2182</v>
      </c>
      <c r="E179" s="123" t="s">
        <v>2145</v>
      </c>
      <c r="I179" s="114">
        <f t="shared" si="6"/>
        <v>1140</v>
      </c>
      <c r="J179" s="111">
        <v>1140</v>
      </c>
      <c r="K179" s="152">
        <f t="shared" si="7"/>
        <v>79.800000000000011</v>
      </c>
      <c r="L179" s="152">
        <f t="shared" si="8"/>
        <v>1219.8</v>
      </c>
    </row>
    <row r="180" spans="1:12" ht="28.5" customHeight="1" x14ac:dyDescent="0.25">
      <c r="A180" s="181">
        <v>171</v>
      </c>
      <c r="B180" s="128" t="s">
        <v>2177</v>
      </c>
      <c r="C180" s="128" t="s">
        <v>2178</v>
      </c>
      <c r="D180" s="128" t="s">
        <v>2179</v>
      </c>
      <c r="E180" s="123" t="s">
        <v>2145</v>
      </c>
      <c r="I180" s="114">
        <f t="shared" si="6"/>
        <v>1140</v>
      </c>
      <c r="J180" s="111">
        <v>1140</v>
      </c>
      <c r="K180" s="152">
        <f t="shared" si="7"/>
        <v>79.800000000000011</v>
      </c>
      <c r="L180" s="152">
        <f t="shared" si="8"/>
        <v>1219.8</v>
      </c>
    </row>
    <row r="181" spans="1:12" ht="28.5" customHeight="1" x14ac:dyDescent="0.25">
      <c r="A181" s="181">
        <v>172</v>
      </c>
      <c r="B181" s="128" t="s">
        <v>2149</v>
      </c>
      <c r="C181" s="113" t="s">
        <v>2150</v>
      </c>
      <c r="D181" s="128" t="s">
        <v>2151</v>
      </c>
      <c r="E181" s="123" t="s">
        <v>2145</v>
      </c>
      <c r="I181" s="114">
        <f t="shared" si="6"/>
        <v>7898</v>
      </c>
      <c r="J181" s="111">
        <v>7898</v>
      </c>
      <c r="K181" s="152">
        <f t="shared" si="7"/>
        <v>552.86</v>
      </c>
      <c r="L181" s="152">
        <f t="shared" si="8"/>
        <v>8450.86</v>
      </c>
    </row>
    <row r="182" spans="1:12" ht="28.5" customHeight="1" x14ac:dyDescent="0.25">
      <c r="A182" s="181">
        <v>173</v>
      </c>
      <c r="B182" s="117" t="s">
        <v>2159</v>
      </c>
      <c r="C182" s="113" t="s">
        <v>2161</v>
      </c>
      <c r="D182" s="113" t="s">
        <v>2160</v>
      </c>
      <c r="E182" s="123" t="s">
        <v>2145</v>
      </c>
      <c r="I182" s="114">
        <f t="shared" si="6"/>
        <v>220070</v>
      </c>
      <c r="J182" s="111">
        <v>220070</v>
      </c>
      <c r="K182" s="152">
        <f t="shared" si="7"/>
        <v>15404.900000000001</v>
      </c>
      <c r="L182" s="152">
        <f t="shared" si="8"/>
        <v>235474.9</v>
      </c>
    </row>
    <row r="183" spans="1:12" ht="28.5" customHeight="1" x14ac:dyDescent="0.25">
      <c r="A183" s="181">
        <v>174</v>
      </c>
      <c r="B183" s="112" t="s">
        <v>2197</v>
      </c>
      <c r="C183" s="124" t="s">
        <v>1062</v>
      </c>
      <c r="D183" s="112" t="s">
        <v>2197</v>
      </c>
      <c r="E183" s="116" t="s">
        <v>2193</v>
      </c>
      <c r="I183" s="114">
        <f t="shared" si="6"/>
        <v>1327</v>
      </c>
      <c r="J183" s="121">
        <v>1327</v>
      </c>
      <c r="K183" s="152">
        <f t="shared" si="7"/>
        <v>92.890000000000015</v>
      </c>
      <c r="L183" s="152">
        <f t="shared" si="8"/>
        <v>1419.89</v>
      </c>
    </row>
    <row r="184" spans="1:12" ht="28.5" customHeight="1" x14ac:dyDescent="0.25">
      <c r="A184" s="181">
        <v>175</v>
      </c>
      <c r="B184" s="112" t="s">
        <v>2205</v>
      </c>
      <c r="C184" s="124" t="s">
        <v>1062</v>
      </c>
      <c r="D184" s="112" t="s">
        <v>2206</v>
      </c>
      <c r="E184" s="116" t="s">
        <v>2193</v>
      </c>
      <c r="I184" s="114">
        <f t="shared" si="6"/>
        <v>625</v>
      </c>
      <c r="J184" s="121">
        <v>625</v>
      </c>
      <c r="K184" s="152">
        <f t="shared" si="7"/>
        <v>43.750000000000007</v>
      </c>
      <c r="L184" s="152">
        <f t="shared" si="8"/>
        <v>668.75</v>
      </c>
    </row>
    <row r="185" spans="1:12" ht="28.5" customHeight="1" x14ac:dyDescent="0.25">
      <c r="A185" s="181">
        <v>176</v>
      </c>
      <c r="B185" s="112" t="s">
        <v>2207</v>
      </c>
      <c r="C185" s="124" t="s">
        <v>1062</v>
      </c>
      <c r="D185" s="112" t="s">
        <v>2208</v>
      </c>
      <c r="E185" s="116" t="s">
        <v>2193</v>
      </c>
      <c r="I185" s="114">
        <f t="shared" si="6"/>
        <v>1140</v>
      </c>
      <c r="J185" s="121">
        <v>1140</v>
      </c>
      <c r="K185" s="152">
        <f t="shared" si="7"/>
        <v>79.800000000000011</v>
      </c>
      <c r="L185" s="152">
        <f t="shared" si="8"/>
        <v>1219.8</v>
      </c>
    </row>
    <row r="186" spans="1:12" ht="28.5" customHeight="1" x14ac:dyDescent="0.25">
      <c r="A186" s="181">
        <v>177</v>
      </c>
      <c r="B186" s="112" t="s">
        <v>2241</v>
      </c>
      <c r="C186" s="124" t="s">
        <v>1062</v>
      </c>
      <c r="D186" s="112" t="s">
        <v>2242</v>
      </c>
      <c r="E186" s="116" t="s">
        <v>2193</v>
      </c>
      <c r="I186" s="114">
        <f t="shared" si="6"/>
        <v>3043</v>
      </c>
      <c r="J186" s="121">
        <v>3043</v>
      </c>
      <c r="K186" s="152">
        <f t="shared" si="7"/>
        <v>213.01000000000002</v>
      </c>
      <c r="L186" s="152">
        <f t="shared" si="8"/>
        <v>3256.01</v>
      </c>
    </row>
    <row r="187" spans="1:12" ht="28.5" customHeight="1" x14ac:dyDescent="0.25">
      <c r="A187" s="181">
        <v>178</v>
      </c>
      <c r="B187" s="112" t="s">
        <v>2326</v>
      </c>
      <c r="C187" s="113" t="s">
        <v>1070</v>
      </c>
      <c r="D187" s="112" t="s">
        <v>2333</v>
      </c>
      <c r="E187" s="123" t="s">
        <v>2284</v>
      </c>
      <c r="I187" s="114">
        <f t="shared" si="6"/>
        <v>547</v>
      </c>
      <c r="J187" s="121">
        <v>547</v>
      </c>
      <c r="K187" s="152">
        <f t="shared" si="7"/>
        <v>38.290000000000006</v>
      </c>
      <c r="L187" s="152">
        <f t="shared" si="8"/>
        <v>585.29</v>
      </c>
    </row>
    <row r="188" spans="1:12" ht="28.5" customHeight="1" x14ac:dyDescent="0.25">
      <c r="A188" s="181">
        <v>179</v>
      </c>
      <c r="B188" s="112" t="s">
        <v>2329</v>
      </c>
      <c r="C188" s="113" t="s">
        <v>1070</v>
      </c>
      <c r="D188" s="112" t="s">
        <v>2336</v>
      </c>
      <c r="E188" s="123" t="s">
        <v>2284</v>
      </c>
      <c r="I188" s="114">
        <f t="shared" si="6"/>
        <v>7636</v>
      </c>
      <c r="J188" s="121">
        <v>7636</v>
      </c>
      <c r="K188" s="152">
        <f t="shared" si="7"/>
        <v>534.5200000000001</v>
      </c>
      <c r="L188" s="152">
        <f t="shared" si="8"/>
        <v>8170.52</v>
      </c>
    </row>
    <row r="189" spans="1:12" ht="28.5" customHeight="1" x14ac:dyDescent="0.25">
      <c r="A189" s="181">
        <v>180</v>
      </c>
      <c r="B189" s="113" t="s">
        <v>2302</v>
      </c>
      <c r="C189" s="122" t="s">
        <v>1525</v>
      </c>
      <c r="D189" s="130" t="s">
        <v>2304</v>
      </c>
      <c r="E189" s="131" t="s">
        <v>2284</v>
      </c>
      <c r="I189" s="114">
        <f t="shared" si="6"/>
        <v>2874</v>
      </c>
      <c r="J189" s="111">
        <v>2874</v>
      </c>
      <c r="K189" s="152">
        <f t="shared" si="7"/>
        <v>201.18</v>
      </c>
      <c r="L189" s="152">
        <f t="shared" si="8"/>
        <v>3075.18</v>
      </c>
    </row>
    <row r="190" spans="1:12" ht="28.5" customHeight="1" x14ac:dyDescent="0.25">
      <c r="A190" s="181">
        <v>181</v>
      </c>
      <c r="B190" s="113" t="s">
        <v>2302</v>
      </c>
      <c r="C190" s="122" t="s">
        <v>2323</v>
      </c>
      <c r="D190" s="130" t="s">
        <v>2324</v>
      </c>
      <c r="E190" s="131" t="s">
        <v>2284</v>
      </c>
      <c r="I190" s="114">
        <f t="shared" si="6"/>
        <v>5748</v>
      </c>
      <c r="J190" s="111">
        <v>5748</v>
      </c>
      <c r="K190" s="152">
        <f t="shared" si="7"/>
        <v>402.36</v>
      </c>
      <c r="L190" s="152">
        <f t="shared" si="8"/>
        <v>6150.36</v>
      </c>
    </row>
    <row r="191" spans="1:12" ht="28.5" customHeight="1" x14ac:dyDescent="0.25">
      <c r="A191" s="181">
        <v>182</v>
      </c>
      <c r="B191" s="113" t="s">
        <v>2302</v>
      </c>
      <c r="C191" s="122" t="s">
        <v>1520</v>
      </c>
      <c r="D191" s="130" t="s">
        <v>2303</v>
      </c>
      <c r="E191" s="131" t="s">
        <v>2284</v>
      </c>
      <c r="I191" s="114">
        <f t="shared" si="6"/>
        <v>1437</v>
      </c>
      <c r="J191" s="111">
        <v>1437</v>
      </c>
      <c r="K191" s="152">
        <f t="shared" si="7"/>
        <v>100.59</v>
      </c>
      <c r="L191" s="152">
        <f t="shared" si="8"/>
        <v>1537.59</v>
      </c>
    </row>
    <row r="192" spans="1:12" ht="28.5" customHeight="1" x14ac:dyDescent="0.25">
      <c r="A192" s="181">
        <v>183</v>
      </c>
      <c r="B192" s="113" t="s">
        <v>2307</v>
      </c>
      <c r="C192" s="113" t="s">
        <v>2308</v>
      </c>
      <c r="D192" s="113" t="s">
        <v>2309</v>
      </c>
      <c r="E192" s="123" t="s">
        <v>2284</v>
      </c>
      <c r="I192" s="114">
        <f t="shared" si="6"/>
        <v>7672</v>
      </c>
      <c r="J192" s="111">
        <v>7672</v>
      </c>
      <c r="K192" s="152">
        <f t="shared" si="7"/>
        <v>537.04000000000008</v>
      </c>
      <c r="L192" s="152">
        <f t="shared" si="8"/>
        <v>8209.0400000000009</v>
      </c>
    </row>
    <row r="193" spans="1:12" ht="28.5" customHeight="1" x14ac:dyDescent="0.25">
      <c r="A193" s="181">
        <v>184</v>
      </c>
      <c r="B193" s="113" t="s">
        <v>2307</v>
      </c>
      <c r="C193" s="113" t="s">
        <v>2310</v>
      </c>
      <c r="D193" s="113" t="s">
        <v>2309</v>
      </c>
      <c r="E193" s="123" t="s">
        <v>2284</v>
      </c>
      <c r="I193" s="114">
        <f t="shared" si="6"/>
        <v>3795</v>
      </c>
      <c r="J193" s="111">
        <v>3795</v>
      </c>
      <c r="K193" s="152">
        <f t="shared" si="7"/>
        <v>265.65000000000003</v>
      </c>
      <c r="L193" s="152">
        <f t="shared" si="8"/>
        <v>4060.65</v>
      </c>
    </row>
    <row r="194" spans="1:12" ht="28.5" customHeight="1" x14ac:dyDescent="0.25">
      <c r="A194" s="181">
        <v>185</v>
      </c>
      <c r="B194" s="113" t="s">
        <v>1533</v>
      </c>
      <c r="C194" s="113" t="s">
        <v>1933</v>
      </c>
      <c r="D194" s="113" t="s">
        <v>2320</v>
      </c>
      <c r="E194" s="123" t="s">
        <v>2284</v>
      </c>
      <c r="I194" s="114">
        <f t="shared" si="6"/>
        <v>450</v>
      </c>
      <c r="J194" s="111">
        <v>450</v>
      </c>
      <c r="K194" s="152">
        <f t="shared" si="7"/>
        <v>31.500000000000004</v>
      </c>
      <c r="L194" s="152">
        <f t="shared" si="8"/>
        <v>481.5</v>
      </c>
    </row>
    <row r="195" spans="1:12" ht="28.5" customHeight="1" x14ac:dyDescent="0.25">
      <c r="A195" s="181">
        <v>186</v>
      </c>
      <c r="B195" s="113" t="s">
        <v>1533</v>
      </c>
      <c r="C195" s="113" t="s">
        <v>1534</v>
      </c>
      <c r="D195" s="113" t="s">
        <v>2320</v>
      </c>
      <c r="E195" s="123" t="s">
        <v>2284</v>
      </c>
      <c r="I195" s="114">
        <f t="shared" si="6"/>
        <v>899</v>
      </c>
      <c r="J195" s="111">
        <v>899</v>
      </c>
      <c r="K195" s="152">
        <f t="shared" si="7"/>
        <v>62.930000000000007</v>
      </c>
      <c r="L195" s="152">
        <f t="shared" si="8"/>
        <v>961.93000000000006</v>
      </c>
    </row>
    <row r="196" spans="1:12" ht="28.5" customHeight="1" x14ac:dyDescent="0.25">
      <c r="A196" s="181">
        <v>187</v>
      </c>
      <c r="B196" s="113" t="s">
        <v>2293</v>
      </c>
      <c r="C196" s="122" t="s">
        <v>2294</v>
      </c>
      <c r="D196" s="130" t="s">
        <v>2295</v>
      </c>
      <c r="E196" s="131" t="s">
        <v>2284</v>
      </c>
      <c r="I196" s="114">
        <f t="shared" si="6"/>
        <v>1376</v>
      </c>
      <c r="J196" s="111">
        <v>1376</v>
      </c>
      <c r="K196" s="152">
        <f t="shared" si="7"/>
        <v>96.320000000000007</v>
      </c>
      <c r="L196" s="152">
        <f t="shared" si="8"/>
        <v>1472.32</v>
      </c>
    </row>
    <row r="197" spans="1:12" ht="28.5" customHeight="1" x14ac:dyDescent="0.25">
      <c r="A197" s="181">
        <v>188</v>
      </c>
      <c r="B197" s="113" t="s">
        <v>2293</v>
      </c>
      <c r="C197" s="122" t="s">
        <v>2296</v>
      </c>
      <c r="D197" s="130" t="s">
        <v>2297</v>
      </c>
      <c r="E197" s="131" t="s">
        <v>2284</v>
      </c>
      <c r="I197" s="114">
        <f t="shared" si="6"/>
        <v>2752</v>
      </c>
      <c r="J197" s="111">
        <v>2752</v>
      </c>
      <c r="K197" s="152">
        <f t="shared" si="7"/>
        <v>192.64000000000001</v>
      </c>
      <c r="L197" s="152">
        <f t="shared" si="8"/>
        <v>2944.64</v>
      </c>
    </row>
    <row r="198" spans="1:12" ht="28.5" customHeight="1" x14ac:dyDescent="0.25">
      <c r="A198" s="181">
        <v>189</v>
      </c>
      <c r="B198" s="112" t="s">
        <v>1495</v>
      </c>
      <c r="C198" s="112" t="s">
        <v>1070</v>
      </c>
      <c r="D198" s="112" t="s">
        <v>1503</v>
      </c>
      <c r="E198" s="116" t="s">
        <v>3752</v>
      </c>
      <c r="I198" s="114">
        <f t="shared" si="6"/>
        <v>1593</v>
      </c>
      <c r="J198" s="121">
        <v>1593</v>
      </c>
      <c r="K198" s="152">
        <f t="shared" si="7"/>
        <v>111.51</v>
      </c>
      <c r="L198" s="152">
        <f t="shared" si="8"/>
        <v>1704.51</v>
      </c>
    </row>
    <row r="199" spans="1:12" ht="28.5" customHeight="1" x14ac:dyDescent="0.25">
      <c r="A199" s="181">
        <v>190</v>
      </c>
      <c r="B199" s="128" t="s">
        <v>2431</v>
      </c>
      <c r="C199" s="128" t="s">
        <v>2432</v>
      </c>
      <c r="D199" s="128" t="s">
        <v>2433</v>
      </c>
      <c r="E199" s="119" t="s">
        <v>2416</v>
      </c>
      <c r="I199" s="114">
        <f t="shared" si="6"/>
        <v>151</v>
      </c>
      <c r="J199" s="118">
        <v>151</v>
      </c>
      <c r="K199" s="152">
        <f t="shared" si="7"/>
        <v>10.57</v>
      </c>
      <c r="L199" s="152">
        <f t="shared" si="8"/>
        <v>161.57</v>
      </c>
    </row>
    <row r="200" spans="1:12" ht="28.5" customHeight="1" x14ac:dyDescent="0.25">
      <c r="A200" s="181">
        <v>191</v>
      </c>
      <c r="B200" s="128" t="s">
        <v>2434</v>
      </c>
      <c r="C200" s="128" t="s">
        <v>2427</v>
      </c>
      <c r="D200" s="128" t="s">
        <v>2433</v>
      </c>
      <c r="E200" s="119" t="s">
        <v>2416</v>
      </c>
      <c r="I200" s="114">
        <f t="shared" si="6"/>
        <v>1209</v>
      </c>
      <c r="J200" s="118">
        <v>1209</v>
      </c>
      <c r="K200" s="152">
        <f t="shared" si="7"/>
        <v>84.63000000000001</v>
      </c>
      <c r="L200" s="152">
        <f t="shared" si="8"/>
        <v>1293.6300000000001</v>
      </c>
    </row>
    <row r="201" spans="1:12" ht="28.5" customHeight="1" x14ac:dyDescent="0.25">
      <c r="A201" s="181">
        <v>192</v>
      </c>
      <c r="B201" s="128" t="s">
        <v>2435</v>
      </c>
      <c r="C201" s="128" t="s">
        <v>2432</v>
      </c>
      <c r="D201" s="128" t="s">
        <v>2433</v>
      </c>
      <c r="E201" s="119" t="s">
        <v>2416</v>
      </c>
      <c r="I201" s="114">
        <f t="shared" si="6"/>
        <v>302</v>
      </c>
      <c r="J201" s="118">
        <v>302</v>
      </c>
      <c r="K201" s="152">
        <f t="shared" si="7"/>
        <v>21.14</v>
      </c>
      <c r="L201" s="152">
        <f t="shared" si="8"/>
        <v>323.14</v>
      </c>
    </row>
    <row r="202" spans="1:12" ht="28.5" customHeight="1" x14ac:dyDescent="0.25">
      <c r="A202" s="181">
        <v>193</v>
      </c>
      <c r="B202" s="128" t="s">
        <v>2436</v>
      </c>
      <c r="C202" s="128" t="s">
        <v>2427</v>
      </c>
      <c r="D202" s="128" t="s">
        <v>2433</v>
      </c>
      <c r="E202" s="119" t="s">
        <v>2416</v>
      </c>
      <c r="I202" s="114">
        <f t="shared" si="6"/>
        <v>604</v>
      </c>
      <c r="J202" s="118">
        <v>604</v>
      </c>
      <c r="K202" s="152">
        <f t="shared" si="7"/>
        <v>42.28</v>
      </c>
      <c r="L202" s="152">
        <f t="shared" si="8"/>
        <v>646.28</v>
      </c>
    </row>
    <row r="203" spans="1:12" ht="28.5" customHeight="1" x14ac:dyDescent="0.25">
      <c r="A203" s="181">
        <v>194</v>
      </c>
      <c r="B203" s="128" t="s">
        <v>2443</v>
      </c>
      <c r="C203" s="128" t="s">
        <v>2432</v>
      </c>
      <c r="D203" s="128" t="s">
        <v>2444</v>
      </c>
      <c r="E203" s="119" t="s">
        <v>2416</v>
      </c>
      <c r="I203" s="114">
        <f t="shared" ref="I203:I266" si="9">J203</f>
        <v>968</v>
      </c>
      <c r="J203" s="118">
        <v>968</v>
      </c>
      <c r="K203" s="152">
        <f t="shared" ref="K203:K266" si="10">I203*7%</f>
        <v>67.760000000000005</v>
      </c>
      <c r="L203" s="152">
        <f t="shared" ref="L203:L266" si="11">I203+K203</f>
        <v>1035.76</v>
      </c>
    </row>
    <row r="204" spans="1:12" ht="28.5" customHeight="1" x14ac:dyDescent="0.25">
      <c r="A204" s="181">
        <v>195</v>
      </c>
      <c r="B204" s="128" t="s">
        <v>2445</v>
      </c>
      <c r="C204" s="128" t="s">
        <v>2432</v>
      </c>
      <c r="D204" s="128" t="s">
        <v>2444</v>
      </c>
      <c r="E204" s="119" t="s">
        <v>2416</v>
      </c>
      <c r="I204" s="114">
        <f t="shared" si="9"/>
        <v>1936</v>
      </c>
      <c r="J204" s="118">
        <v>1936</v>
      </c>
      <c r="K204" s="152">
        <f t="shared" si="10"/>
        <v>135.52000000000001</v>
      </c>
      <c r="L204" s="152">
        <f t="shared" si="11"/>
        <v>2071.52</v>
      </c>
    </row>
    <row r="205" spans="1:12" ht="28.5" customHeight="1" x14ac:dyDescent="0.25">
      <c r="A205" s="181">
        <v>196</v>
      </c>
      <c r="B205" s="128" t="s">
        <v>2446</v>
      </c>
      <c r="C205" s="128" t="s">
        <v>2432</v>
      </c>
      <c r="D205" s="128" t="s">
        <v>2444</v>
      </c>
      <c r="E205" s="119" t="s">
        <v>2416</v>
      </c>
      <c r="I205" s="114">
        <f t="shared" si="9"/>
        <v>484</v>
      </c>
      <c r="J205" s="118">
        <v>484</v>
      </c>
      <c r="K205" s="152">
        <f t="shared" si="10"/>
        <v>33.880000000000003</v>
      </c>
      <c r="L205" s="152">
        <f t="shared" si="11"/>
        <v>517.88</v>
      </c>
    </row>
    <row r="206" spans="1:12" ht="28.5" customHeight="1" x14ac:dyDescent="0.25">
      <c r="A206" s="181">
        <v>197</v>
      </c>
      <c r="B206" s="128" t="s">
        <v>2450</v>
      </c>
      <c r="C206" s="128" t="s">
        <v>2432</v>
      </c>
      <c r="D206" s="128" t="s">
        <v>2451</v>
      </c>
      <c r="E206" s="119" t="s">
        <v>2416</v>
      </c>
      <c r="I206" s="114">
        <f t="shared" si="9"/>
        <v>745</v>
      </c>
      <c r="J206" s="118">
        <v>745</v>
      </c>
      <c r="K206" s="152">
        <f t="shared" si="10"/>
        <v>52.150000000000006</v>
      </c>
      <c r="L206" s="152">
        <f t="shared" si="11"/>
        <v>797.15</v>
      </c>
    </row>
    <row r="207" spans="1:12" ht="28.5" customHeight="1" x14ac:dyDescent="0.25">
      <c r="A207" s="181">
        <v>198</v>
      </c>
      <c r="B207" s="128" t="s">
        <v>2465</v>
      </c>
      <c r="C207" s="128" t="s">
        <v>2466</v>
      </c>
      <c r="D207" s="128" t="s">
        <v>2467</v>
      </c>
      <c r="E207" s="119" t="s">
        <v>2416</v>
      </c>
      <c r="I207" s="114">
        <f t="shared" si="9"/>
        <v>1274688</v>
      </c>
      <c r="J207" s="118">
        <v>1274688</v>
      </c>
      <c r="K207" s="152">
        <f>I207*3.5%</f>
        <v>44614.080000000002</v>
      </c>
      <c r="L207" s="152">
        <f t="shared" si="11"/>
        <v>1319302.08</v>
      </c>
    </row>
    <row r="208" spans="1:12" ht="28.5" customHeight="1" x14ac:dyDescent="0.25">
      <c r="A208" s="181">
        <v>199</v>
      </c>
      <c r="B208" s="117" t="s">
        <v>2389</v>
      </c>
      <c r="C208" s="113" t="s">
        <v>2390</v>
      </c>
      <c r="D208" s="113" t="s">
        <v>2391</v>
      </c>
      <c r="E208" s="123" t="s">
        <v>2364</v>
      </c>
      <c r="I208" s="114">
        <f t="shared" si="9"/>
        <v>872235</v>
      </c>
      <c r="J208" s="111">
        <v>872235</v>
      </c>
      <c r="K208" s="152">
        <f t="shared" si="10"/>
        <v>61056.450000000004</v>
      </c>
      <c r="L208" s="152">
        <f t="shared" si="11"/>
        <v>933291.45</v>
      </c>
    </row>
    <row r="209" spans="1:12" ht="28.5" customHeight="1" x14ac:dyDescent="0.25">
      <c r="A209" s="181">
        <v>200</v>
      </c>
      <c r="B209" s="117" t="s">
        <v>2389</v>
      </c>
      <c r="C209" s="113" t="s">
        <v>2392</v>
      </c>
      <c r="D209" s="113" t="s">
        <v>2393</v>
      </c>
      <c r="E209" s="123" t="s">
        <v>2364</v>
      </c>
      <c r="I209" s="114">
        <f t="shared" si="9"/>
        <v>1221129</v>
      </c>
      <c r="J209" s="111">
        <v>1221129</v>
      </c>
      <c r="K209" s="152">
        <f>I209*3.5%</f>
        <v>42739.515000000007</v>
      </c>
      <c r="L209" s="152">
        <f t="shared" si="11"/>
        <v>1263868.5149999999</v>
      </c>
    </row>
    <row r="210" spans="1:12" ht="28.5" customHeight="1" x14ac:dyDescent="0.25">
      <c r="A210" s="181">
        <v>201</v>
      </c>
      <c r="B210" s="113" t="s">
        <v>2383</v>
      </c>
      <c r="C210" s="122" t="s">
        <v>1953</v>
      </c>
      <c r="D210" s="130" t="s">
        <v>2384</v>
      </c>
      <c r="E210" s="120" t="s">
        <v>2364</v>
      </c>
      <c r="I210" s="114">
        <f t="shared" si="9"/>
        <v>2675</v>
      </c>
      <c r="J210" s="111">
        <v>2675</v>
      </c>
      <c r="K210" s="152">
        <f t="shared" si="10"/>
        <v>187.25000000000003</v>
      </c>
      <c r="L210" s="152">
        <f t="shared" si="11"/>
        <v>2862.25</v>
      </c>
    </row>
    <row r="211" spans="1:12" ht="28.5" customHeight="1" x14ac:dyDescent="0.25">
      <c r="A211" s="181">
        <v>202</v>
      </c>
      <c r="B211" s="113" t="s">
        <v>2383</v>
      </c>
      <c r="C211" s="122" t="s">
        <v>2385</v>
      </c>
      <c r="D211" s="130" t="s">
        <v>2384</v>
      </c>
      <c r="E211" s="120" t="s">
        <v>2364</v>
      </c>
      <c r="I211" s="114">
        <f t="shared" si="9"/>
        <v>5350</v>
      </c>
      <c r="J211" s="111">
        <v>5350</v>
      </c>
      <c r="K211" s="152">
        <f t="shared" si="10"/>
        <v>374.50000000000006</v>
      </c>
      <c r="L211" s="152">
        <f t="shared" si="11"/>
        <v>5724.5</v>
      </c>
    </row>
    <row r="212" spans="1:12" ht="28.5" customHeight="1" x14ac:dyDescent="0.25">
      <c r="A212" s="181">
        <v>203</v>
      </c>
      <c r="B212" s="113" t="s">
        <v>2379</v>
      </c>
      <c r="C212" s="122" t="s">
        <v>1528</v>
      </c>
      <c r="D212" s="130" t="s">
        <v>2380</v>
      </c>
      <c r="E212" s="120" t="s">
        <v>2364</v>
      </c>
      <c r="I212" s="114">
        <f t="shared" si="9"/>
        <v>4438</v>
      </c>
      <c r="J212" s="111">
        <v>4438</v>
      </c>
      <c r="K212" s="152">
        <f t="shared" si="10"/>
        <v>310.66000000000003</v>
      </c>
      <c r="L212" s="152">
        <f t="shared" si="11"/>
        <v>4748.66</v>
      </c>
    </row>
    <row r="213" spans="1:12" ht="28.5" customHeight="1" x14ac:dyDescent="0.25">
      <c r="A213" s="181">
        <v>204</v>
      </c>
      <c r="B213" s="113" t="s">
        <v>2379</v>
      </c>
      <c r="C213" s="122" t="s">
        <v>1270</v>
      </c>
      <c r="D213" s="130" t="s">
        <v>2380</v>
      </c>
      <c r="E213" s="120" t="s">
        <v>2364</v>
      </c>
      <c r="I213" s="114">
        <f t="shared" si="9"/>
        <v>2219</v>
      </c>
      <c r="J213" s="111">
        <v>2219</v>
      </c>
      <c r="K213" s="152">
        <f t="shared" si="10"/>
        <v>155.33000000000001</v>
      </c>
      <c r="L213" s="152">
        <f t="shared" si="11"/>
        <v>2374.33</v>
      </c>
    </row>
    <row r="214" spans="1:12" ht="28.5" customHeight="1" x14ac:dyDescent="0.25">
      <c r="A214" s="181">
        <v>205</v>
      </c>
      <c r="B214" s="113" t="s">
        <v>2374</v>
      </c>
      <c r="C214" s="122" t="s">
        <v>2375</v>
      </c>
      <c r="D214" s="130" t="s">
        <v>2376</v>
      </c>
      <c r="E214" s="120" t="s">
        <v>2364</v>
      </c>
      <c r="I214" s="114">
        <f t="shared" si="9"/>
        <v>2170</v>
      </c>
      <c r="J214" s="111">
        <v>2170</v>
      </c>
      <c r="K214" s="152">
        <f t="shared" si="10"/>
        <v>151.9</v>
      </c>
      <c r="L214" s="152">
        <f t="shared" si="11"/>
        <v>2321.9</v>
      </c>
    </row>
    <row r="215" spans="1:12" ht="28.5" customHeight="1" x14ac:dyDescent="0.25">
      <c r="A215" s="181">
        <v>206</v>
      </c>
      <c r="B215" s="113" t="s">
        <v>2374</v>
      </c>
      <c r="C215" s="122" t="s">
        <v>2377</v>
      </c>
      <c r="D215" s="130" t="s">
        <v>2376</v>
      </c>
      <c r="E215" s="120" t="s">
        <v>2364</v>
      </c>
      <c r="I215" s="114">
        <f t="shared" si="9"/>
        <v>1085</v>
      </c>
      <c r="J215" s="111">
        <v>1085</v>
      </c>
      <c r="K215" s="152">
        <f t="shared" si="10"/>
        <v>75.95</v>
      </c>
      <c r="L215" s="152">
        <f t="shared" si="11"/>
        <v>1160.95</v>
      </c>
    </row>
    <row r="216" spans="1:12" ht="28.5" customHeight="1" x14ac:dyDescent="0.25">
      <c r="A216" s="181">
        <v>207</v>
      </c>
      <c r="B216" s="113" t="s">
        <v>2374</v>
      </c>
      <c r="C216" s="122" t="s">
        <v>2378</v>
      </c>
      <c r="D216" s="130" t="s">
        <v>2376</v>
      </c>
      <c r="E216" s="120" t="s">
        <v>2364</v>
      </c>
      <c r="I216" s="114">
        <f t="shared" si="9"/>
        <v>1844</v>
      </c>
      <c r="J216" s="111">
        <v>1844</v>
      </c>
      <c r="K216" s="152">
        <f t="shared" si="10"/>
        <v>129.08000000000001</v>
      </c>
      <c r="L216" s="152">
        <f t="shared" si="11"/>
        <v>1973.08</v>
      </c>
    </row>
    <row r="217" spans="1:12" ht="28.5" customHeight="1" x14ac:dyDescent="0.25">
      <c r="A217" s="181">
        <v>208</v>
      </c>
      <c r="B217" s="112" t="s">
        <v>2394</v>
      </c>
      <c r="C217" s="122" t="s">
        <v>2396</v>
      </c>
      <c r="D217" s="112" t="s">
        <v>2395</v>
      </c>
      <c r="E217" s="120" t="s">
        <v>2364</v>
      </c>
      <c r="I217" s="114">
        <f t="shared" si="9"/>
        <v>4070</v>
      </c>
      <c r="J217" s="111">
        <v>4070</v>
      </c>
      <c r="K217" s="152">
        <f t="shared" si="10"/>
        <v>284.90000000000003</v>
      </c>
      <c r="L217" s="152">
        <f t="shared" si="11"/>
        <v>4354.8999999999996</v>
      </c>
    </row>
    <row r="218" spans="1:12" ht="28.5" customHeight="1" x14ac:dyDescent="0.25">
      <c r="A218" s="181">
        <v>209</v>
      </c>
      <c r="B218" s="113" t="s">
        <v>2381</v>
      </c>
      <c r="C218" s="122" t="s">
        <v>1269</v>
      </c>
      <c r="D218" s="130" t="s">
        <v>2382</v>
      </c>
      <c r="E218" s="120" t="s">
        <v>2364</v>
      </c>
      <c r="I218" s="114">
        <f t="shared" si="9"/>
        <v>1036</v>
      </c>
      <c r="J218" s="111">
        <v>1036</v>
      </c>
      <c r="K218" s="152">
        <f t="shared" si="10"/>
        <v>72.52000000000001</v>
      </c>
      <c r="L218" s="152">
        <f t="shared" si="11"/>
        <v>1108.52</v>
      </c>
    </row>
    <row r="219" spans="1:12" ht="28.5" customHeight="1" x14ac:dyDescent="0.25">
      <c r="A219" s="181">
        <v>210</v>
      </c>
      <c r="B219" s="113" t="s">
        <v>2386</v>
      </c>
      <c r="C219" s="113" t="s">
        <v>2387</v>
      </c>
      <c r="D219" s="128" t="s">
        <v>2388</v>
      </c>
      <c r="E219" s="123" t="s">
        <v>2364</v>
      </c>
      <c r="I219" s="114">
        <f t="shared" si="9"/>
        <v>61839</v>
      </c>
      <c r="J219" s="111">
        <v>61839</v>
      </c>
      <c r="K219" s="152">
        <f t="shared" si="10"/>
        <v>4328.7300000000005</v>
      </c>
      <c r="L219" s="152">
        <f t="shared" si="11"/>
        <v>66167.73</v>
      </c>
    </row>
    <row r="220" spans="1:12" ht="28.5" customHeight="1" x14ac:dyDescent="0.25">
      <c r="A220" s="181">
        <v>211</v>
      </c>
      <c r="B220" s="112" t="s">
        <v>2539</v>
      </c>
      <c r="C220" s="120" t="s">
        <v>1085</v>
      </c>
      <c r="D220" s="112" t="s">
        <v>2540</v>
      </c>
      <c r="E220" s="116" t="s">
        <v>2541</v>
      </c>
      <c r="I220" s="114">
        <f t="shared" si="9"/>
        <v>14992</v>
      </c>
      <c r="J220" s="121">
        <v>14992</v>
      </c>
      <c r="K220" s="152">
        <f t="shared" si="10"/>
        <v>1049.44</v>
      </c>
      <c r="L220" s="152">
        <f t="shared" si="11"/>
        <v>16041.44</v>
      </c>
    </row>
    <row r="221" spans="1:12" ht="28.5" customHeight="1" x14ac:dyDescent="0.25">
      <c r="A221" s="181">
        <v>212</v>
      </c>
      <c r="B221" s="112" t="s">
        <v>2539</v>
      </c>
      <c r="C221" s="120" t="s">
        <v>1085</v>
      </c>
      <c r="D221" s="112" t="s">
        <v>3790</v>
      </c>
      <c r="E221" s="116" t="s">
        <v>2541</v>
      </c>
      <c r="I221" s="114">
        <f t="shared" si="9"/>
        <v>14992</v>
      </c>
      <c r="J221" s="121">
        <v>14992</v>
      </c>
      <c r="K221" s="152">
        <f t="shared" si="10"/>
        <v>1049.44</v>
      </c>
      <c r="L221" s="152">
        <f t="shared" si="11"/>
        <v>16041.44</v>
      </c>
    </row>
    <row r="222" spans="1:12" ht="28.5" customHeight="1" x14ac:dyDescent="0.25">
      <c r="A222" s="181">
        <v>213</v>
      </c>
      <c r="B222" s="112" t="s">
        <v>2544</v>
      </c>
      <c r="C222" s="120" t="s">
        <v>1072</v>
      </c>
      <c r="D222" s="112" t="s">
        <v>2545</v>
      </c>
      <c r="E222" s="116" t="s">
        <v>2543</v>
      </c>
      <c r="I222" s="114">
        <f t="shared" si="9"/>
        <v>21642</v>
      </c>
      <c r="J222" s="121">
        <v>21642</v>
      </c>
      <c r="K222" s="152">
        <f t="shared" si="10"/>
        <v>1514.94</v>
      </c>
      <c r="L222" s="152">
        <f t="shared" si="11"/>
        <v>23156.94</v>
      </c>
    </row>
    <row r="223" spans="1:12" ht="28.5" customHeight="1" x14ac:dyDescent="0.25">
      <c r="A223" s="181">
        <v>214</v>
      </c>
      <c r="B223" s="112" t="s">
        <v>2546</v>
      </c>
      <c r="C223" s="120" t="s">
        <v>1091</v>
      </c>
      <c r="D223" s="112" t="s">
        <v>2545</v>
      </c>
      <c r="E223" s="116" t="s">
        <v>2543</v>
      </c>
      <c r="I223" s="114">
        <f t="shared" si="9"/>
        <v>1050</v>
      </c>
      <c r="J223" s="121">
        <v>1050</v>
      </c>
      <c r="K223" s="152">
        <f t="shared" si="10"/>
        <v>73.5</v>
      </c>
      <c r="L223" s="152">
        <f t="shared" si="11"/>
        <v>1123.5</v>
      </c>
    </row>
    <row r="224" spans="1:12" ht="28.5" customHeight="1" x14ac:dyDescent="0.25">
      <c r="A224" s="181">
        <v>215</v>
      </c>
      <c r="B224" s="112" t="s">
        <v>2553</v>
      </c>
      <c r="C224" s="120" t="s">
        <v>1091</v>
      </c>
      <c r="D224" s="112" t="s">
        <v>2554</v>
      </c>
      <c r="E224" s="116" t="s">
        <v>2543</v>
      </c>
      <c r="I224" s="114">
        <f t="shared" si="9"/>
        <v>787</v>
      </c>
      <c r="J224" s="121">
        <v>787</v>
      </c>
      <c r="K224" s="152">
        <f t="shared" si="10"/>
        <v>55.09</v>
      </c>
      <c r="L224" s="152">
        <f t="shared" si="11"/>
        <v>842.09</v>
      </c>
    </row>
    <row r="225" spans="1:12" ht="28.5" customHeight="1" x14ac:dyDescent="0.25">
      <c r="A225" s="181">
        <v>216</v>
      </c>
      <c r="B225" s="112" t="s">
        <v>1658</v>
      </c>
      <c r="C225" s="113" t="s">
        <v>1070</v>
      </c>
      <c r="D225" s="112" t="s">
        <v>1658</v>
      </c>
      <c r="E225" s="123" t="s">
        <v>2579</v>
      </c>
      <c r="I225" s="114">
        <f t="shared" si="9"/>
        <v>5240</v>
      </c>
      <c r="J225" s="121">
        <v>5240</v>
      </c>
      <c r="K225" s="152">
        <f t="shared" si="10"/>
        <v>366.8</v>
      </c>
      <c r="L225" s="152">
        <f t="shared" si="11"/>
        <v>5606.8</v>
      </c>
    </row>
    <row r="226" spans="1:12" ht="28.5" customHeight="1" x14ac:dyDescent="0.25">
      <c r="A226" s="181">
        <v>217</v>
      </c>
      <c r="B226" s="112" t="s">
        <v>2589</v>
      </c>
      <c r="C226" s="120" t="s">
        <v>1091</v>
      </c>
      <c r="D226" s="112" t="s">
        <v>2590</v>
      </c>
      <c r="E226" s="116" t="s">
        <v>2579</v>
      </c>
      <c r="I226" s="114">
        <f t="shared" si="9"/>
        <v>342</v>
      </c>
      <c r="J226" s="121">
        <v>342</v>
      </c>
      <c r="K226" s="152">
        <f t="shared" si="10"/>
        <v>23.94</v>
      </c>
      <c r="L226" s="152">
        <f t="shared" si="11"/>
        <v>365.94</v>
      </c>
    </row>
    <row r="227" spans="1:12" ht="28.5" customHeight="1" x14ac:dyDescent="0.25">
      <c r="A227" s="181">
        <v>218</v>
      </c>
      <c r="B227" s="112" t="s">
        <v>2591</v>
      </c>
      <c r="C227" s="120" t="s">
        <v>1091</v>
      </c>
      <c r="D227" s="112" t="s">
        <v>2590</v>
      </c>
      <c r="E227" s="116" t="s">
        <v>2579</v>
      </c>
      <c r="I227" s="114">
        <f t="shared" si="9"/>
        <v>684</v>
      </c>
      <c r="J227" s="121">
        <v>684</v>
      </c>
      <c r="K227" s="152">
        <f t="shared" si="10"/>
        <v>47.88</v>
      </c>
      <c r="L227" s="152">
        <f t="shared" si="11"/>
        <v>731.88</v>
      </c>
    </row>
    <row r="228" spans="1:12" ht="28.5" customHeight="1" x14ac:dyDescent="0.25">
      <c r="A228" s="181">
        <v>219</v>
      </c>
      <c r="B228" s="112" t="s">
        <v>2598</v>
      </c>
      <c r="C228" s="120" t="s">
        <v>1487</v>
      </c>
      <c r="D228" s="112" t="s">
        <v>2599</v>
      </c>
      <c r="E228" s="116" t="s">
        <v>2579</v>
      </c>
      <c r="I228" s="114">
        <f t="shared" si="9"/>
        <v>1016</v>
      </c>
      <c r="J228" s="121">
        <v>1016</v>
      </c>
      <c r="K228" s="152">
        <f t="shared" si="10"/>
        <v>71.12</v>
      </c>
      <c r="L228" s="152">
        <f t="shared" si="11"/>
        <v>1087.1199999999999</v>
      </c>
    </row>
    <row r="229" spans="1:12" ht="28.5" customHeight="1" x14ac:dyDescent="0.25">
      <c r="A229" s="181">
        <v>220</v>
      </c>
      <c r="B229" s="112" t="s">
        <v>2600</v>
      </c>
      <c r="C229" s="120" t="s">
        <v>1487</v>
      </c>
      <c r="D229" s="112" t="s">
        <v>2601</v>
      </c>
      <c r="E229" s="116" t="s">
        <v>2579</v>
      </c>
      <c r="I229" s="114">
        <f t="shared" si="9"/>
        <v>80820</v>
      </c>
      <c r="J229" s="121">
        <v>80820</v>
      </c>
      <c r="K229" s="152">
        <f t="shared" si="10"/>
        <v>5657.4000000000005</v>
      </c>
      <c r="L229" s="152">
        <f t="shared" si="11"/>
        <v>86477.4</v>
      </c>
    </row>
    <row r="230" spans="1:12" ht="28.5" customHeight="1" x14ac:dyDescent="0.25">
      <c r="A230" s="181">
        <v>221</v>
      </c>
      <c r="B230" s="112" t="s">
        <v>2606</v>
      </c>
      <c r="C230" s="120" t="s">
        <v>1091</v>
      </c>
      <c r="D230" s="112" t="s">
        <v>2607</v>
      </c>
      <c r="E230" s="116" t="s">
        <v>2579</v>
      </c>
      <c r="I230" s="114">
        <f t="shared" si="9"/>
        <v>2468</v>
      </c>
      <c r="J230" s="121">
        <v>2468</v>
      </c>
      <c r="K230" s="152">
        <f t="shared" si="10"/>
        <v>172.76000000000002</v>
      </c>
      <c r="L230" s="152">
        <f t="shared" si="11"/>
        <v>2640.76</v>
      </c>
    </row>
    <row r="231" spans="1:12" ht="28.5" customHeight="1" x14ac:dyDescent="0.25">
      <c r="A231" s="181">
        <v>222</v>
      </c>
      <c r="B231" s="112" t="s">
        <v>2608</v>
      </c>
      <c r="C231" s="120" t="s">
        <v>1091</v>
      </c>
      <c r="D231" s="112" t="s">
        <v>2609</v>
      </c>
      <c r="E231" s="116" t="s">
        <v>2579</v>
      </c>
      <c r="I231" s="114">
        <f t="shared" si="9"/>
        <v>4532</v>
      </c>
      <c r="J231" s="121">
        <v>4532</v>
      </c>
      <c r="K231" s="152">
        <f t="shared" si="10"/>
        <v>317.24</v>
      </c>
      <c r="L231" s="152">
        <f t="shared" si="11"/>
        <v>4849.24</v>
      </c>
    </row>
    <row r="232" spans="1:12" ht="28.5" customHeight="1" x14ac:dyDescent="0.25">
      <c r="A232" s="181">
        <v>223</v>
      </c>
      <c r="B232" s="112" t="s">
        <v>2643</v>
      </c>
      <c r="C232" s="120" t="s">
        <v>1893</v>
      </c>
      <c r="D232" s="112" t="s">
        <v>2644</v>
      </c>
      <c r="E232" s="116" t="s">
        <v>2579</v>
      </c>
      <c r="I232" s="114">
        <f t="shared" si="9"/>
        <v>1060719</v>
      </c>
      <c r="J232" s="121">
        <v>1060719</v>
      </c>
      <c r="K232" s="152">
        <f>I232*3.5%</f>
        <v>37125.165000000001</v>
      </c>
      <c r="L232" s="152">
        <f t="shared" si="11"/>
        <v>1097844.165</v>
      </c>
    </row>
    <row r="233" spans="1:12" ht="28.5" customHeight="1" x14ac:dyDescent="0.25">
      <c r="A233" s="181">
        <v>224</v>
      </c>
      <c r="B233" s="112" t="s">
        <v>2610</v>
      </c>
      <c r="C233" s="120" t="s">
        <v>1091</v>
      </c>
      <c r="D233" s="112" t="s">
        <v>2611</v>
      </c>
      <c r="E233" s="116" t="s">
        <v>2579</v>
      </c>
      <c r="I233" s="114">
        <f t="shared" si="9"/>
        <v>594</v>
      </c>
      <c r="J233" s="121">
        <v>594</v>
      </c>
      <c r="K233" s="152">
        <f t="shared" si="10"/>
        <v>41.580000000000005</v>
      </c>
      <c r="L233" s="152">
        <f t="shared" si="11"/>
        <v>635.58000000000004</v>
      </c>
    </row>
    <row r="234" spans="1:12" ht="28.5" customHeight="1" x14ac:dyDescent="0.25">
      <c r="A234" s="181">
        <v>225</v>
      </c>
      <c r="B234" s="112" t="s">
        <v>2612</v>
      </c>
      <c r="C234" s="120" t="s">
        <v>1091</v>
      </c>
      <c r="D234" s="112" t="s">
        <v>2611</v>
      </c>
      <c r="E234" s="116" t="s">
        <v>2579</v>
      </c>
      <c r="I234" s="114">
        <f t="shared" si="9"/>
        <v>1888</v>
      </c>
      <c r="J234" s="121">
        <v>1888</v>
      </c>
      <c r="K234" s="152">
        <f t="shared" si="10"/>
        <v>132.16000000000003</v>
      </c>
      <c r="L234" s="152">
        <f t="shared" si="11"/>
        <v>2020.16</v>
      </c>
    </row>
    <row r="235" spans="1:12" ht="28.5" customHeight="1" x14ac:dyDescent="0.25">
      <c r="A235" s="181">
        <v>226</v>
      </c>
      <c r="B235" s="112" t="s">
        <v>2613</v>
      </c>
      <c r="C235" s="120" t="s">
        <v>2015</v>
      </c>
      <c r="D235" s="112" t="s">
        <v>2614</v>
      </c>
      <c r="E235" s="116" t="s">
        <v>2579</v>
      </c>
      <c r="I235" s="114">
        <f t="shared" si="9"/>
        <v>10368</v>
      </c>
      <c r="J235" s="121">
        <v>10368</v>
      </c>
      <c r="K235" s="152">
        <f t="shared" si="10"/>
        <v>725.7600000000001</v>
      </c>
      <c r="L235" s="152">
        <f t="shared" si="11"/>
        <v>11093.76</v>
      </c>
    </row>
    <row r="236" spans="1:12" ht="28.5" customHeight="1" x14ac:dyDescent="0.25">
      <c r="A236" s="181">
        <v>227</v>
      </c>
      <c r="B236" s="112" t="s">
        <v>2615</v>
      </c>
      <c r="C236" s="120" t="s">
        <v>2015</v>
      </c>
      <c r="D236" s="112" t="s">
        <v>2616</v>
      </c>
      <c r="E236" s="116" t="s">
        <v>2579</v>
      </c>
      <c r="I236" s="114">
        <f t="shared" si="9"/>
        <v>15553</v>
      </c>
      <c r="J236" s="121">
        <v>15553</v>
      </c>
      <c r="K236" s="152">
        <f t="shared" si="10"/>
        <v>1088.71</v>
      </c>
      <c r="L236" s="152">
        <f t="shared" si="11"/>
        <v>16641.71</v>
      </c>
    </row>
    <row r="237" spans="1:12" ht="28.5" customHeight="1" x14ac:dyDescent="0.25">
      <c r="A237" s="181">
        <v>228</v>
      </c>
      <c r="B237" s="112" t="s">
        <v>2617</v>
      </c>
      <c r="C237" s="120" t="s">
        <v>2015</v>
      </c>
      <c r="D237" s="112" t="s">
        <v>2616</v>
      </c>
      <c r="E237" s="116" t="s">
        <v>2579</v>
      </c>
      <c r="I237" s="114">
        <f t="shared" si="9"/>
        <v>5184</v>
      </c>
      <c r="J237" s="121">
        <v>5184</v>
      </c>
      <c r="K237" s="152">
        <f t="shared" si="10"/>
        <v>362.88000000000005</v>
      </c>
      <c r="L237" s="152">
        <f t="shared" si="11"/>
        <v>5546.88</v>
      </c>
    </row>
    <row r="238" spans="1:12" ht="28.5" customHeight="1" x14ac:dyDescent="0.25">
      <c r="A238" s="181">
        <v>229</v>
      </c>
      <c r="B238" s="112" t="s">
        <v>2618</v>
      </c>
      <c r="C238" s="120" t="s">
        <v>1091</v>
      </c>
      <c r="D238" s="112" t="s">
        <v>2619</v>
      </c>
      <c r="E238" s="116" t="s">
        <v>2579</v>
      </c>
      <c r="I238" s="114">
        <f t="shared" si="9"/>
        <v>7483</v>
      </c>
      <c r="J238" s="121">
        <v>7483</v>
      </c>
      <c r="K238" s="152">
        <f t="shared" si="10"/>
        <v>523.81000000000006</v>
      </c>
      <c r="L238" s="152">
        <f t="shared" si="11"/>
        <v>8006.81</v>
      </c>
    </row>
    <row r="239" spans="1:12" ht="28.5" customHeight="1" x14ac:dyDescent="0.25">
      <c r="A239" s="181">
        <v>230</v>
      </c>
      <c r="B239" s="112" t="s">
        <v>3794</v>
      </c>
      <c r="C239" s="120" t="s">
        <v>1091</v>
      </c>
      <c r="D239" s="112" t="s">
        <v>2619</v>
      </c>
      <c r="E239" s="116" t="s">
        <v>2579</v>
      </c>
      <c r="I239" s="114">
        <f t="shared" si="9"/>
        <v>14966</v>
      </c>
      <c r="J239" s="121">
        <v>14966</v>
      </c>
      <c r="K239" s="152">
        <f t="shared" si="10"/>
        <v>1047.6200000000001</v>
      </c>
      <c r="L239" s="152">
        <f t="shared" si="11"/>
        <v>16013.62</v>
      </c>
    </row>
    <row r="240" spans="1:12" ht="28.5" customHeight="1" x14ac:dyDescent="0.25">
      <c r="A240" s="181">
        <v>231</v>
      </c>
      <c r="B240" s="112" t="s">
        <v>2620</v>
      </c>
      <c r="C240" s="120" t="s">
        <v>1091</v>
      </c>
      <c r="D240" s="112" t="s">
        <v>2619</v>
      </c>
      <c r="E240" s="116" t="s">
        <v>2579</v>
      </c>
      <c r="I240" s="114">
        <f t="shared" si="9"/>
        <v>3741</v>
      </c>
      <c r="J240" s="121">
        <v>3741</v>
      </c>
      <c r="K240" s="152">
        <f t="shared" si="10"/>
        <v>261.87</v>
      </c>
      <c r="L240" s="152">
        <f t="shared" si="11"/>
        <v>4002.87</v>
      </c>
    </row>
    <row r="241" spans="1:12" ht="28.5" customHeight="1" x14ac:dyDescent="0.25">
      <c r="A241" s="181">
        <v>232</v>
      </c>
      <c r="B241" s="112" t="s">
        <v>2625</v>
      </c>
      <c r="C241" s="120" t="s">
        <v>1091</v>
      </c>
      <c r="D241" s="112" t="s">
        <v>2626</v>
      </c>
      <c r="E241" s="116" t="s">
        <v>2579</v>
      </c>
      <c r="I241" s="114">
        <f t="shared" si="9"/>
        <v>1376</v>
      </c>
      <c r="J241" s="121">
        <v>1376</v>
      </c>
      <c r="K241" s="152">
        <f t="shared" si="10"/>
        <v>96.320000000000007</v>
      </c>
      <c r="L241" s="152">
        <f t="shared" si="11"/>
        <v>1472.32</v>
      </c>
    </row>
    <row r="242" spans="1:12" ht="28.5" customHeight="1" x14ac:dyDescent="0.25">
      <c r="A242" s="181">
        <v>233</v>
      </c>
      <c r="B242" s="112" t="s">
        <v>2627</v>
      </c>
      <c r="C242" s="120" t="s">
        <v>1091</v>
      </c>
      <c r="D242" s="112" t="s">
        <v>2626</v>
      </c>
      <c r="E242" s="116" t="s">
        <v>2579</v>
      </c>
      <c r="I242" s="114">
        <f t="shared" si="9"/>
        <v>2752</v>
      </c>
      <c r="J242" s="121">
        <v>2752</v>
      </c>
      <c r="K242" s="152">
        <f t="shared" si="10"/>
        <v>192.64000000000001</v>
      </c>
      <c r="L242" s="152">
        <f t="shared" si="11"/>
        <v>2944.64</v>
      </c>
    </row>
    <row r="243" spans="1:12" ht="28.5" customHeight="1" x14ac:dyDescent="0.25">
      <c r="A243" s="181">
        <v>234</v>
      </c>
      <c r="B243" s="112" t="s">
        <v>2628</v>
      </c>
      <c r="C243" s="120" t="s">
        <v>1091</v>
      </c>
      <c r="D243" s="112" t="s">
        <v>2626</v>
      </c>
      <c r="E243" s="116" t="s">
        <v>2579</v>
      </c>
      <c r="I243" s="114">
        <f t="shared" si="9"/>
        <v>344</v>
      </c>
      <c r="J243" s="121">
        <v>344</v>
      </c>
      <c r="K243" s="152">
        <f t="shared" si="10"/>
        <v>24.080000000000002</v>
      </c>
      <c r="L243" s="152">
        <f t="shared" si="11"/>
        <v>368.08</v>
      </c>
    </row>
    <row r="244" spans="1:12" ht="28.5" customHeight="1" x14ac:dyDescent="0.25">
      <c r="A244" s="181">
        <v>235</v>
      </c>
      <c r="B244" s="112" t="s">
        <v>3758</v>
      </c>
      <c r="C244" s="120" t="s">
        <v>1091</v>
      </c>
      <c r="D244" s="112" t="s">
        <v>2626</v>
      </c>
      <c r="E244" s="116" t="s">
        <v>2579</v>
      </c>
      <c r="I244" s="114">
        <f t="shared" si="9"/>
        <v>688</v>
      </c>
      <c r="J244" s="121">
        <v>688</v>
      </c>
      <c r="K244" s="152">
        <f t="shared" si="10"/>
        <v>48.160000000000004</v>
      </c>
      <c r="L244" s="152">
        <f t="shared" si="11"/>
        <v>736.16</v>
      </c>
    </row>
    <row r="245" spans="1:12" ht="28.5" customHeight="1" x14ac:dyDescent="0.25">
      <c r="A245" s="181">
        <v>236</v>
      </c>
      <c r="B245" s="112" t="s">
        <v>2631</v>
      </c>
      <c r="C245" s="120" t="s">
        <v>1091</v>
      </c>
      <c r="D245" s="112" t="s">
        <v>2632</v>
      </c>
      <c r="E245" s="116" t="s">
        <v>2579</v>
      </c>
      <c r="I245" s="114">
        <f t="shared" si="9"/>
        <v>1338</v>
      </c>
      <c r="J245" s="121">
        <v>1338</v>
      </c>
      <c r="K245" s="152">
        <f t="shared" si="10"/>
        <v>93.660000000000011</v>
      </c>
      <c r="L245" s="152">
        <f t="shared" si="11"/>
        <v>1431.66</v>
      </c>
    </row>
    <row r="246" spans="1:12" ht="28.5" customHeight="1" x14ac:dyDescent="0.25">
      <c r="A246" s="181">
        <v>237</v>
      </c>
      <c r="B246" s="112" t="s">
        <v>2633</v>
      </c>
      <c r="C246" s="120" t="s">
        <v>1091</v>
      </c>
      <c r="D246" s="112" t="s">
        <v>2634</v>
      </c>
      <c r="E246" s="116" t="s">
        <v>2579</v>
      </c>
      <c r="I246" s="114">
        <f t="shared" si="9"/>
        <v>2240</v>
      </c>
      <c r="J246" s="121">
        <v>2240</v>
      </c>
      <c r="K246" s="152">
        <f t="shared" si="10"/>
        <v>156.80000000000001</v>
      </c>
      <c r="L246" s="152">
        <f t="shared" si="11"/>
        <v>2396.8000000000002</v>
      </c>
    </row>
    <row r="247" spans="1:12" ht="28.5" customHeight="1" x14ac:dyDescent="0.25">
      <c r="A247" s="181">
        <v>238</v>
      </c>
      <c r="B247" s="112" t="s">
        <v>2635</v>
      </c>
      <c r="C247" s="120" t="s">
        <v>1091</v>
      </c>
      <c r="D247" s="112" t="s">
        <v>2634</v>
      </c>
      <c r="E247" s="116" t="s">
        <v>2579</v>
      </c>
      <c r="I247" s="114">
        <f t="shared" si="9"/>
        <v>2240</v>
      </c>
      <c r="J247" s="121">
        <v>2240</v>
      </c>
      <c r="K247" s="152">
        <f t="shared" si="10"/>
        <v>156.80000000000001</v>
      </c>
      <c r="L247" s="152">
        <f t="shared" si="11"/>
        <v>2396.8000000000002</v>
      </c>
    </row>
    <row r="248" spans="1:12" ht="28.5" customHeight="1" x14ac:dyDescent="0.25">
      <c r="A248" s="181">
        <v>239</v>
      </c>
      <c r="B248" s="112" t="s">
        <v>2636</v>
      </c>
      <c r="C248" s="120" t="s">
        <v>1091</v>
      </c>
      <c r="D248" s="112" t="s">
        <v>2634</v>
      </c>
      <c r="E248" s="116" t="s">
        <v>2579</v>
      </c>
      <c r="I248" s="114">
        <f t="shared" si="9"/>
        <v>1904</v>
      </c>
      <c r="J248" s="121">
        <v>1904</v>
      </c>
      <c r="K248" s="152">
        <f t="shared" si="10"/>
        <v>133.28</v>
      </c>
      <c r="L248" s="152">
        <f t="shared" si="11"/>
        <v>2037.28</v>
      </c>
    </row>
    <row r="249" spans="1:12" ht="28.5" customHeight="1" x14ac:dyDescent="0.25">
      <c r="A249" s="181">
        <v>240</v>
      </c>
      <c r="B249" s="112" t="s">
        <v>2637</v>
      </c>
      <c r="C249" s="120" t="s">
        <v>1091</v>
      </c>
      <c r="D249" s="112" t="s">
        <v>2638</v>
      </c>
      <c r="E249" s="116" t="s">
        <v>2579</v>
      </c>
      <c r="I249" s="114">
        <f t="shared" si="9"/>
        <v>1120</v>
      </c>
      <c r="J249" s="121">
        <v>1120</v>
      </c>
      <c r="K249" s="152">
        <f t="shared" si="10"/>
        <v>78.400000000000006</v>
      </c>
      <c r="L249" s="152">
        <f t="shared" si="11"/>
        <v>1198.4000000000001</v>
      </c>
    </row>
    <row r="250" spans="1:12" ht="28.5" customHeight="1" x14ac:dyDescent="0.25">
      <c r="A250" s="181">
        <v>241</v>
      </c>
      <c r="B250" s="128" t="s">
        <v>2650</v>
      </c>
      <c r="C250" s="113" t="s">
        <v>1716</v>
      </c>
      <c r="D250" s="128" t="s">
        <v>2651</v>
      </c>
      <c r="E250" s="123" t="s">
        <v>2647</v>
      </c>
      <c r="I250" s="114">
        <f t="shared" si="9"/>
        <v>20866</v>
      </c>
      <c r="J250" s="118">
        <v>20866</v>
      </c>
      <c r="K250" s="152">
        <f t="shared" si="10"/>
        <v>1460.6200000000001</v>
      </c>
      <c r="L250" s="152">
        <f t="shared" si="11"/>
        <v>22326.62</v>
      </c>
    </row>
    <row r="251" spans="1:12" ht="28.5" customHeight="1" x14ac:dyDescent="0.25">
      <c r="A251" s="181">
        <v>242</v>
      </c>
      <c r="B251" s="128" t="s">
        <v>2645</v>
      </c>
      <c r="C251" s="113" t="s">
        <v>1716</v>
      </c>
      <c r="D251" s="128" t="s">
        <v>2646</v>
      </c>
      <c r="E251" s="123" t="s">
        <v>2647</v>
      </c>
      <c r="I251" s="114">
        <f t="shared" si="9"/>
        <v>35022</v>
      </c>
      <c r="J251" s="118">
        <v>35022</v>
      </c>
      <c r="K251" s="152">
        <f t="shared" si="10"/>
        <v>2451.5400000000004</v>
      </c>
      <c r="L251" s="152">
        <f t="shared" si="11"/>
        <v>37473.54</v>
      </c>
    </row>
    <row r="252" spans="1:12" ht="28.5" customHeight="1" x14ac:dyDescent="0.25">
      <c r="A252" s="181">
        <v>243</v>
      </c>
      <c r="B252" s="112" t="s">
        <v>2652</v>
      </c>
      <c r="C252" s="113" t="s">
        <v>1716</v>
      </c>
      <c r="D252" s="112" t="s">
        <v>2653</v>
      </c>
      <c r="E252" s="116" t="s">
        <v>2647</v>
      </c>
      <c r="I252" s="114">
        <f t="shared" si="9"/>
        <v>152097</v>
      </c>
      <c r="J252" s="121">
        <v>152097</v>
      </c>
      <c r="K252" s="152">
        <f t="shared" si="10"/>
        <v>10646.79</v>
      </c>
      <c r="L252" s="152">
        <f t="shared" si="11"/>
        <v>162743.79</v>
      </c>
    </row>
    <row r="253" spans="1:12" ht="28.5" customHeight="1" x14ac:dyDescent="0.25">
      <c r="A253" s="181">
        <v>244</v>
      </c>
      <c r="B253" s="112" t="s">
        <v>2666</v>
      </c>
      <c r="C253" s="120" t="s">
        <v>3943</v>
      </c>
      <c r="D253" s="112" t="s">
        <v>2667</v>
      </c>
      <c r="E253" s="116" t="s">
        <v>2668</v>
      </c>
      <c r="I253" s="114">
        <f t="shared" si="9"/>
        <v>31818</v>
      </c>
      <c r="J253" s="154">
        <v>31818</v>
      </c>
      <c r="K253" s="152">
        <f t="shared" si="10"/>
        <v>2227.2600000000002</v>
      </c>
      <c r="L253" s="152">
        <f t="shared" si="11"/>
        <v>34045.26</v>
      </c>
    </row>
    <row r="254" spans="1:12" ht="28.5" customHeight="1" x14ac:dyDescent="0.25">
      <c r="A254" s="181">
        <v>245</v>
      </c>
      <c r="B254" s="112" t="s">
        <v>2671</v>
      </c>
      <c r="C254" s="120" t="s">
        <v>1431</v>
      </c>
      <c r="D254" s="112" t="s">
        <v>1292</v>
      </c>
      <c r="E254" s="116" t="s">
        <v>2672</v>
      </c>
      <c r="I254" s="114">
        <f t="shared" si="9"/>
        <v>16753</v>
      </c>
      <c r="J254" s="121">
        <v>16753</v>
      </c>
      <c r="K254" s="152">
        <f t="shared" si="10"/>
        <v>1172.71</v>
      </c>
      <c r="L254" s="152">
        <f t="shared" si="11"/>
        <v>17925.71</v>
      </c>
    </row>
    <row r="255" spans="1:12" ht="28.5" customHeight="1" x14ac:dyDescent="0.25">
      <c r="A255" s="181">
        <v>246</v>
      </c>
      <c r="B255" s="112" t="s">
        <v>2874</v>
      </c>
      <c r="C255" s="120" t="s">
        <v>1893</v>
      </c>
      <c r="D255" s="112" t="s">
        <v>2875</v>
      </c>
      <c r="E255" s="116" t="s">
        <v>2871</v>
      </c>
      <c r="I255" s="114">
        <f t="shared" si="9"/>
        <v>46810</v>
      </c>
      <c r="J255" s="121">
        <v>46810</v>
      </c>
      <c r="K255" s="152">
        <f t="shared" si="10"/>
        <v>3276.7000000000003</v>
      </c>
      <c r="L255" s="152">
        <f t="shared" si="11"/>
        <v>50086.7</v>
      </c>
    </row>
    <row r="256" spans="1:12" ht="28.5" customHeight="1" x14ac:dyDescent="0.25">
      <c r="A256" s="181">
        <v>247</v>
      </c>
      <c r="B256" s="112" t="s">
        <v>2876</v>
      </c>
      <c r="C256" s="120" t="s">
        <v>1091</v>
      </c>
      <c r="D256" s="112" t="s">
        <v>2877</v>
      </c>
      <c r="E256" s="116" t="s">
        <v>2871</v>
      </c>
      <c r="I256" s="114">
        <f t="shared" si="9"/>
        <v>1410</v>
      </c>
      <c r="J256" s="121">
        <v>1410</v>
      </c>
      <c r="K256" s="152">
        <f t="shared" si="10"/>
        <v>98.7</v>
      </c>
      <c r="L256" s="152">
        <f t="shared" si="11"/>
        <v>1508.7</v>
      </c>
    </row>
    <row r="257" spans="1:12" ht="28.5" customHeight="1" x14ac:dyDescent="0.25">
      <c r="A257" s="181">
        <v>248</v>
      </c>
      <c r="B257" s="112" t="s">
        <v>2689</v>
      </c>
      <c r="C257" s="120" t="s">
        <v>1091</v>
      </c>
      <c r="D257" s="112" t="s">
        <v>2882</v>
      </c>
      <c r="E257" s="116" t="s">
        <v>2871</v>
      </c>
      <c r="I257" s="114">
        <f t="shared" si="9"/>
        <v>829</v>
      </c>
      <c r="J257" s="121">
        <v>829</v>
      </c>
      <c r="K257" s="152">
        <f t="shared" si="10"/>
        <v>58.030000000000008</v>
      </c>
      <c r="L257" s="152">
        <f t="shared" si="11"/>
        <v>887.03</v>
      </c>
    </row>
    <row r="258" spans="1:12" ht="28.5" customHeight="1" x14ac:dyDescent="0.25">
      <c r="A258" s="181">
        <v>249</v>
      </c>
      <c r="B258" s="112" t="s">
        <v>2872</v>
      </c>
      <c r="C258" s="120" t="s">
        <v>1091</v>
      </c>
      <c r="D258" s="112" t="s">
        <v>2873</v>
      </c>
      <c r="E258" s="116" t="s">
        <v>2871</v>
      </c>
      <c r="I258" s="114">
        <f t="shared" si="9"/>
        <v>6217</v>
      </c>
      <c r="J258" s="121">
        <v>6217</v>
      </c>
      <c r="K258" s="152">
        <f t="shared" si="10"/>
        <v>435.19000000000005</v>
      </c>
      <c r="L258" s="152">
        <f t="shared" si="11"/>
        <v>6652.1900000000005</v>
      </c>
    </row>
    <row r="259" spans="1:12" ht="28.5" customHeight="1" x14ac:dyDescent="0.25">
      <c r="A259" s="181">
        <v>250</v>
      </c>
      <c r="B259" s="112" t="s">
        <v>2893</v>
      </c>
      <c r="C259" s="120" t="s">
        <v>1091</v>
      </c>
      <c r="D259" s="112" t="s">
        <v>2894</v>
      </c>
      <c r="E259" s="116" t="s">
        <v>2871</v>
      </c>
      <c r="I259" s="114">
        <f t="shared" si="9"/>
        <v>547</v>
      </c>
      <c r="J259" s="121">
        <v>547</v>
      </c>
      <c r="K259" s="152">
        <f t="shared" si="10"/>
        <v>38.290000000000006</v>
      </c>
      <c r="L259" s="152">
        <f t="shared" si="11"/>
        <v>585.29</v>
      </c>
    </row>
    <row r="260" spans="1:12" ht="28.5" customHeight="1" x14ac:dyDescent="0.25">
      <c r="A260" s="181">
        <v>251</v>
      </c>
      <c r="B260" s="112" t="s">
        <v>2909</v>
      </c>
      <c r="C260" s="120" t="s">
        <v>2857</v>
      </c>
      <c r="D260" s="112" t="s">
        <v>2910</v>
      </c>
      <c r="E260" s="116" t="s">
        <v>2871</v>
      </c>
      <c r="I260" s="114">
        <f t="shared" si="9"/>
        <v>31818</v>
      </c>
      <c r="J260" s="121">
        <v>31818</v>
      </c>
      <c r="K260" s="152">
        <f t="shared" si="10"/>
        <v>2227.2600000000002</v>
      </c>
      <c r="L260" s="152">
        <f t="shared" si="11"/>
        <v>34045.26</v>
      </c>
    </row>
    <row r="261" spans="1:12" ht="28.5" customHeight="1" x14ac:dyDescent="0.25">
      <c r="A261" s="181">
        <v>252</v>
      </c>
      <c r="B261" s="112" t="s">
        <v>3812</v>
      </c>
      <c r="C261" s="120" t="s">
        <v>1091</v>
      </c>
      <c r="D261" s="112" t="s">
        <v>2899</v>
      </c>
      <c r="E261" s="116" t="s">
        <v>2871</v>
      </c>
      <c r="I261" s="114">
        <f t="shared" si="9"/>
        <v>768</v>
      </c>
      <c r="J261" s="121">
        <v>768</v>
      </c>
      <c r="K261" s="152">
        <f t="shared" si="10"/>
        <v>53.760000000000005</v>
      </c>
      <c r="L261" s="152">
        <f t="shared" si="11"/>
        <v>821.76</v>
      </c>
    </row>
    <row r="262" spans="1:12" ht="28.5" customHeight="1" x14ac:dyDescent="0.25">
      <c r="A262" s="181">
        <v>253</v>
      </c>
      <c r="B262" s="112" t="s">
        <v>2898</v>
      </c>
      <c r="C262" s="120" t="s">
        <v>1091</v>
      </c>
      <c r="D262" s="112" t="s">
        <v>2899</v>
      </c>
      <c r="E262" s="116" t="s">
        <v>2871</v>
      </c>
      <c r="I262" s="114">
        <f t="shared" si="9"/>
        <v>1536</v>
      </c>
      <c r="J262" s="121">
        <v>1536</v>
      </c>
      <c r="K262" s="152">
        <f t="shared" si="10"/>
        <v>107.52000000000001</v>
      </c>
      <c r="L262" s="152">
        <f t="shared" si="11"/>
        <v>1643.52</v>
      </c>
    </row>
    <row r="263" spans="1:12" ht="28.5" customHeight="1" x14ac:dyDescent="0.25">
      <c r="A263" s="181">
        <v>254</v>
      </c>
      <c r="B263" s="112" t="s">
        <v>2878</v>
      </c>
      <c r="C263" s="120" t="s">
        <v>1091</v>
      </c>
      <c r="D263" s="112" t="s">
        <v>2879</v>
      </c>
      <c r="E263" s="116" t="s">
        <v>2871</v>
      </c>
      <c r="I263" s="114">
        <f t="shared" si="9"/>
        <v>1509</v>
      </c>
      <c r="J263" s="121">
        <v>1509</v>
      </c>
      <c r="K263" s="152">
        <f t="shared" si="10"/>
        <v>105.63000000000001</v>
      </c>
      <c r="L263" s="152">
        <f t="shared" si="11"/>
        <v>1614.63</v>
      </c>
    </row>
    <row r="264" spans="1:12" ht="28.5" customHeight="1" x14ac:dyDescent="0.25">
      <c r="A264" s="181">
        <v>255</v>
      </c>
      <c r="B264" s="112" t="s">
        <v>2880</v>
      </c>
      <c r="C264" s="120" t="s">
        <v>1091</v>
      </c>
      <c r="D264" s="112" t="s">
        <v>2881</v>
      </c>
      <c r="E264" s="116" t="s">
        <v>2871</v>
      </c>
      <c r="I264" s="114">
        <f t="shared" si="9"/>
        <v>3017</v>
      </c>
      <c r="J264" s="121">
        <v>3017</v>
      </c>
      <c r="K264" s="152">
        <f t="shared" si="10"/>
        <v>211.19000000000003</v>
      </c>
      <c r="L264" s="152">
        <f t="shared" si="11"/>
        <v>3228.19</v>
      </c>
    </row>
    <row r="265" spans="1:12" ht="28.5" customHeight="1" x14ac:dyDescent="0.25">
      <c r="A265" s="181">
        <v>256</v>
      </c>
      <c r="B265" s="117" t="s">
        <v>2865</v>
      </c>
      <c r="C265" s="113" t="s">
        <v>2866</v>
      </c>
      <c r="D265" s="113" t="s">
        <v>2867</v>
      </c>
      <c r="E265" s="123" t="s">
        <v>2868</v>
      </c>
      <c r="I265" s="114">
        <f t="shared" si="9"/>
        <v>375617</v>
      </c>
      <c r="J265" s="118">
        <v>375617</v>
      </c>
      <c r="K265" s="152">
        <f t="shared" si="10"/>
        <v>26293.190000000002</v>
      </c>
      <c r="L265" s="152">
        <f t="shared" si="11"/>
        <v>401910.19</v>
      </c>
    </row>
    <row r="266" spans="1:12" ht="28.5" customHeight="1" x14ac:dyDescent="0.25">
      <c r="A266" s="181">
        <v>257</v>
      </c>
      <c r="B266" s="117" t="s">
        <v>2865</v>
      </c>
      <c r="C266" s="113" t="s">
        <v>2390</v>
      </c>
      <c r="D266" s="113" t="s">
        <v>2867</v>
      </c>
      <c r="E266" s="123" t="s">
        <v>2868</v>
      </c>
      <c r="I266" s="114">
        <f t="shared" si="9"/>
        <v>751234</v>
      </c>
      <c r="J266" s="118">
        <v>751234</v>
      </c>
      <c r="K266" s="152">
        <f t="shared" si="10"/>
        <v>52586.380000000005</v>
      </c>
      <c r="L266" s="152">
        <f t="shared" si="11"/>
        <v>803820.38</v>
      </c>
    </row>
    <row r="267" spans="1:12" ht="28.5" customHeight="1" x14ac:dyDescent="0.25">
      <c r="A267" s="181">
        <v>258</v>
      </c>
      <c r="B267" s="112" t="s">
        <v>2045</v>
      </c>
      <c r="C267" s="120" t="s">
        <v>1091</v>
      </c>
      <c r="D267" s="112" t="s">
        <v>3503</v>
      </c>
      <c r="E267" s="116" t="s">
        <v>2694</v>
      </c>
      <c r="I267" s="114">
        <f t="shared" ref="I267:I331" si="12">J267</f>
        <v>4217</v>
      </c>
      <c r="J267" s="121">
        <v>4217</v>
      </c>
      <c r="K267" s="152">
        <f t="shared" ref="K267:K330" si="13">I267*7%</f>
        <v>295.19000000000005</v>
      </c>
      <c r="L267" s="152">
        <f t="shared" ref="L267:L330" si="14">I267+K267</f>
        <v>4512.1900000000005</v>
      </c>
    </row>
    <row r="268" spans="1:12" ht="28.5" customHeight="1" x14ac:dyDescent="0.25">
      <c r="A268" s="181">
        <v>259</v>
      </c>
      <c r="B268" s="112" t="s">
        <v>2696</v>
      </c>
      <c r="C268" s="120" t="s">
        <v>1800</v>
      </c>
      <c r="D268" s="112" t="s">
        <v>2697</v>
      </c>
      <c r="E268" s="116" t="s">
        <v>2698</v>
      </c>
      <c r="I268" s="114">
        <f t="shared" si="12"/>
        <v>31818</v>
      </c>
      <c r="J268" s="121">
        <v>31818</v>
      </c>
      <c r="K268" s="152">
        <f t="shared" si="13"/>
        <v>2227.2600000000002</v>
      </c>
      <c r="L268" s="152">
        <f t="shared" si="14"/>
        <v>34045.26</v>
      </c>
    </row>
    <row r="269" spans="1:12" ht="28.5" customHeight="1" x14ac:dyDescent="0.25">
      <c r="A269" s="181">
        <v>260</v>
      </c>
      <c r="B269" s="113" t="s">
        <v>3423</v>
      </c>
      <c r="C269" s="113" t="s">
        <v>3424</v>
      </c>
      <c r="D269" s="113" t="s">
        <v>3423</v>
      </c>
      <c r="E269" s="132" t="s">
        <v>2913</v>
      </c>
      <c r="I269" s="114">
        <f t="shared" si="12"/>
        <v>1050</v>
      </c>
      <c r="J269" s="111">
        <v>1050</v>
      </c>
      <c r="K269" s="152">
        <f t="shared" si="13"/>
        <v>73.5</v>
      </c>
      <c r="L269" s="152">
        <f t="shared" si="14"/>
        <v>1123.5</v>
      </c>
    </row>
    <row r="270" spans="1:12" ht="28.5" customHeight="1" x14ac:dyDescent="0.25">
      <c r="A270" s="181">
        <v>261</v>
      </c>
      <c r="B270" s="113" t="s">
        <v>2916</v>
      </c>
      <c r="C270" s="113" t="s">
        <v>2917</v>
      </c>
      <c r="D270" s="113" t="s">
        <v>2918</v>
      </c>
      <c r="E270" s="132" t="s">
        <v>2913</v>
      </c>
      <c r="I270" s="114">
        <f t="shared" si="12"/>
        <v>8176</v>
      </c>
      <c r="J270" s="111">
        <v>8176</v>
      </c>
      <c r="K270" s="152">
        <f t="shared" si="13"/>
        <v>572.32000000000005</v>
      </c>
      <c r="L270" s="152">
        <f t="shared" si="14"/>
        <v>8748.32</v>
      </c>
    </row>
    <row r="271" spans="1:12" ht="28.5" customHeight="1" x14ac:dyDescent="0.25">
      <c r="A271" s="181">
        <v>262</v>
      </c>
      <c r="B271" s="113" t="s">
        <v>131</v>
      </c>
      <c r="C271" s="113" t="s">
        <v>2951</v>
      </c>
      <c r="D271" s="113" t="s">
        <v>2952</v>
      </c>
      <c r="E271" s="132" t="s">
        <v>2913</v>
      </c>
      <c r="I271" s="114">
        <f t="shared" si="12"/>
        <v>1327</v>
      </c>
      <c r="J271" s="111">
        <v>1327</v>
      </c>
      <c r="K271" s="152">
        <f t="shared" si="13"/>
        <v>92.890000000000015</v>
      </c>
      <c r="L271" s="152">
        <f t="shared" si="14"/>
        <v>1419.89</v>
      </c>
    </row>
    <row r="272" spans="1:12" ht="28.5" customHeight="1" x14ac:dyDescent="0.25">
      <c r="A272" s="181">
        <v>263</v>
      </c>
      <c r="B272" s="113" t="s">
        <v>2911</v>
      </c>
      <c r="C272" s="113" t="s">
        <v>1384</v>
      </c>
      <c r="D272" s="113" t="s">
        <v>2912</v>
      </c>
      <c r="E272" s="132" t="s">
        <v>2913</v>
      </c>
      <c r="I272" s="114">
        <f t="shared" si="12"/>
        <v>1054</v>
      </c>
      <c r="J272" s="111">
        <v>1054</v>
      </c>
      <c r="K272" s="152">
        <f t="shared" si="13"/>
        <v>73.78</v>
      </c>
      <c r="L272" s="152">
        <f t="shared" si="14"/>
        <v>1127.78</v>
      </c>
    </row>
    <row r="273" spans="1:12" ht="28.5" customHeight="1" x14ac:dyDescent="0.25">
      <c r="A273" s="181">
        <v>264</v>
      </c>
      <c r="B273" s="113" t="s">
        <v>2914</v>
      </c>
      <c r="C273" s="113" t="s">
        <v>1381</v>
      </c>
      <c r="D273" s="113" t="s">
        <v>2915</v>
      </c>
      <c r="E273" s="132" t="s">
        <v>2913</v>
      </c>
      <c r="I273" s="114">
        <f t="shared" si="12"/>
        <v>790</v>
      </c>
      <c r="J273" s="111">
        <v>790</v>
      </c>
      <c r="K273" s="152">
        <f t="shared" si="13"/>
        <v>55.300000000000004</v>
      </c>
      <c r="L273" s="152">
        <f t="shared" si="14"/>
        <v>845.3</v>
      </c>
    </row>
    <row r="274" spans="1:12" ht="28.5" customHeight="1" x14ac:dyDescent="0.25">
      <c r="A274" s="181">
        <v>265</v>
      </c>
      <c r="B274" s="113" t="s">
        <v>3304</v>
      </c>
      <c r="C274" s="113" t="s">
        <v>3305</v>
      </c>
      <c r="D274" s="113" t="s">
        <v>3306</v>
      </c>
      <c r="E274" s="132" t="s">
        <v>2913</v>
      </c>
      <c r="I274" s="114">
        <f t="shared" si="12"/>
        <v>604</v>
      </c>
      <c r="J274" s="111">
        <v>604</v>
      </c>
      <c r="K274" s="152">
        <f t="shared" si="13"/>
        <v>42.28</v>
      </c>
      <c r="L274" s="152">
        <f t="shared" si="14"/>
        <v>646.28</v>
      </c>
    </row>
    <row r="275" spans="1:12" ht="28.5" customHeight="1" x14ac:dyDescent="0.25">
      <c r="A275" s="181">
        <v>266</v>
      </c>
      <c r="B275" s="113" t="s">
        <v>2939</v>
      </c>
      <c r="C275" s="113" t="s">
        <v>1381</v>
      </c>
      <c r="D275" s="113" t="s">
        <v>2940</v>
      </c>
      <c r="E275" s="132" t="s">
        <v>2913</v>
      </c>
      <c r="I275" s="114">
        <f t="shared" si="12"/>
        <v>4085</v>
      </c>
      <c r="J275" s="111">
        <v>4085</v>
      </c>
      <c r="K275" s="152">
        <f t="shared" si="13"/>
        <v>285.95000000000005</v>
      </c>
      <c r="L275" s="152">
        <f t="shared" si="14"/>
        <v>4370.95</v>
      </c>
    </row>
    <row r="276" spans="1:12" ht="28.5" customHeight="1" x14ac:dyDescent="0.25">
      <c r="A276" s="181">
        <v>267</v>
      </c>
      <c r="B276" s="113" t="s">
        <v>2941</v>
      </c>
      <c r="C276" s="113" t="s">
        <v>1381</v>
      </c>
      <c r="D276" s="113" t="s">
        <v>2942</v>
      </c>
      <c r="E276" s="132" t="s">
        <v>2913</v>
      </c>
      <c r="I276" s="114">
        <f t="shared" si="12"/>
        <v>2042</v>
      </c>
      <c r="J276" s="111">
        <v>2042</v>
      </c>
      <c r="K276" s="152">
        <f t="shared" si="13"/>
        <v>142.94000000000003</v>
      </c>
      <c r="L276" s="152">
        <f t="shared" si="14"/>
        <v>2184.94</v>
      </c>
    </row>
    <row r="277" spans="1:12" ht="28.5" customHeight="1" x14ac:dyDescent="0.25">
      <c r="A277" s="181">
        <v>268</v>
      </c>
      <c r="B277" s="113" t="s">
        <v>3008</v>
      </c>
      <c r="C277" s="113" t="s">
        <v>3009</v>
      </c>
      <c r="D277" s="113" t="s">
        <v>3010</v>
      </c>
      <c r="E277" s="132" t="s">
        <v>2913</v>
      </c>
      <c r="I277" s="114">
        <f t="shared" si="12"/>
        <v>31818</v>
      </c>
      <c r="J277" s="111">
        <v>31818</v>
      </c>
      <c r="K277" s="152">
        <f t="shared" si="13"/>
        <v>2227.2600000000002</v>
      </c>
      <c r="L277" s="152">
        <f t="shared" si="14"/>
        <v>34045.26</v>
      </c>
    </row>
    <row r="278" spans="1:12" ht="28.5" customHeight="1" x14ac:dyDescent="0.25">
      <c r="A278" s="181">
        <v>269</v>
      </c>
      <c r="B278" s="112" t="s">
        <v>3729</v>
      </c>
      <c r="C278" s="113" t="s">
        <v>2857</v>
      </c>
      <c r="D278" s="112" t="s">
        <v>3858</v>
      </c>
      <c r="E278" s="116" t="s">
        <v>2913</v>
      </c>
      <c r="I278" s="114">
        <f t="shared" si="12"/>
        <v>61839</v>
      </c>
      <c r="J278" s="121">
        <v>61839</v>
      </c>
      <c r="K278" s="152">
        <f t="shared" si="13"/>
        <v>4328.7300000000005</v>
      </c>
      <c r="L278" s="152">
        <f t="shared" si="14"/>
        <v>66167.73</v>
      </c>
    </row>
    <row r="279" spans="1:12" ht="28.5" customHeight="1" x14ac:dyDescent="0.25">
      <c r="A279" s="181">
        <v>270</v>
      </c>
      <c r="B279" s="112" t="s">
        <v>3487</v>
      </c>
      <c r="C279" s="112" t="s">
        <v>2857</v>
      </c>
      <c r="D279" s="112" t="s">
        <v>3488</v>
      </c>
      <c r="E279" s="132" t="s">
        <v>2913</v>
      </c>
      <c r="I279" s="114">
        <f t="shared" si="12"/>
        <v>61839</v>
      </c>
      <c r="J279" s="121">
        <v>61839</v>
      </c>
      <c r="K279" s="152">
        <f t="shared" si="13"/>
        <v>4328.7300000000005</v>
      </c>
      <c r="L279" s="152">
        <f t="shared" si="14"/>
        <v>66167.73</v>
      </c>
    </row>
    <row r="280" spans="1:12" ht="28.5" customHeight="1" x14ac:dyDescent="0.25">
      <c r="A280" s="181">
        <v>271</v>
      </c>
      <c r="B280" s="113" t="s">
        <v>3121</v>
      </c>
      <c r="C280" s="113" t="s">
        <v>1381</v>
      </c>
      <c r="D280" s="113" t="s">
        <v>3122</v>
      </c>
      <c r="E280" s="132" t="s">
        <v>2913</v>
      </c>
      <c r="I280" s="114">
        <f t="shared" si="12"/>
        <v>1140</v>
      </c>
      <c r="J280" s="111">
        <v>1140</v>
      </c>
      <c r="K280" s="152">
        <f t="shared" si="13"/>
        <v>79.800000000000011</v>
      </c>
      <c r="L280" s="152">
        <f t="shared" si="14"/>
        <v>1219.8</v>
      </c>
    </row>
    <row r="281" spans="1:12" ht="28.5" customHeight="1" x14ac:dyDescent="0.25">
      <c r="A281" s="181">
        <v>272</v>
      </c>
      <c r="B281" s="113" t="s">
        <v>3279</v>
      </c>
      <c r="C281" s="113" t="s">
        <v>3144</v>
      </c>
      <c r="D281" s="113" t="s">
        <v>3280</v>
      </c>
      <c r="E281" s="132" t="s">
        <v>2913</v>
      </c>
      <c r="I281" s="114">
        <f t="shared" si="12"/>
        <v>1140</v>
      </c>
      <c r="J281" s="111">
        <v>1140</v>
      </c>
      <c r="K281" s="152">
        <f t="shared" si="13"/>
        <v>79.800000000000011</v>
      </c>
      <c r="L281" s="152">
        <f t="shared" si="14"/>
        <v>1219.8</v>
      </c>
    </row>
    <row r="282" spans="1:12" ht="28.5" customHeight="1" x14ac:dyDescent="0.25">
      <c r="A282" s="181">
        <v>273</v>
      </c>
      <c r="B282" s="113" t="s">
        <v>3277</v>
      </c>
      <c r="C282" s="113" t="s">
        <v>3144</v>
      </c>
      <c r="D282" s="113" t="s">
        <v>3278</v>
      </c>
      <c r="E282" s="132" t="s">
        <v>2913</v>
      </c>
      <c r="I282" s="114">
        <f t="shared" si="12"/>
        <v>1140</v>
      </c>
      <c r="J282" s="111">
        <v>1140</v>
      </c>
      <c r="K282" s="152">
        <f t="shared" si="13"/>
        <v>79.800000000000011</v>
      </c>
      <c r="L282" s="152">
        <f t="shared" si="14"/>
        <v>1219.8</v>
      </c>
    </row>
    <row r="283" spans="1:12" ht="28.5" customHeight="1" x14ac:dyDescent="0.25">
      <c r="A283" s="181">
        <v>274</v>
      </c>
      <c r="B283" s="112" t="s">
        <v>3489</v>
      </c>
      <c r="C283" s="112"/>
      <c r="D283" s="112" t="s">
        <v>3490</v>
      </c>
      <c r="E283" s="132" t="s">
        <v>2913</v>
      </c>
      <c r="I283" s="114">
        <f t="shared" si="12"/>
        <v>21600</v>
      </c>
      <c r="J283" s="121">
        <v>21600</v>
      </c>
      <c r="K283" s="152">
        <f t="shared" si="13"/>
        <v>1512.0000000000002</v>
      </c>
      <c r="L283" s="152">
        <f t="shared" si="14"/>
        <v>23112</v>
      </c>
    </row>
    <row r="284" spans="1:12" ht="28.5" customHeight="1" x14ac:dyDescent="0.25">
      <c r="A284" s="181">
        <v>275</v>
      </c>
      <c r="B284" s="113" t="s">
        <v>3350</v>
      </c>
      <c r="C284" s="113" t="s">
        <v>3351</v>
      </c>
      <c r="D284" s="113" t="s">
        <v>3350</v>
      </c>
      <c r="E284" s="132" t="s">
        <v>2913</v>
      </c>
      <c r="I284" s="114">
        <f t="shared" si="12"/>
        <v>2675</v>
      </c>
      <c r="J284" s="111">
        <v>2675</v>
      </c>
      <c r="K284" s="152">
        <f t="shared" si="13"/>
        <v>187.25000000000003</v>
      </c>
      <c r="L284" s="152">
        <f t="shared" si="14"/>
        <v>2862.25</v>
      </c>
    </row>
    <row r="285" spans="1:12" ht="28.5" customHeight="1" x14ac:dyDescent="0.25">
      <c r="A285" s="181">
        <v>276</v>
      </c>
      <c r="B285" s="113" t="s">
        <v>3352</v>
      </c>
      <c r="C285" s="113" t="s">
        <v>3351</v>
      </c>
      <c r="D285" s="113" t="s">
        <v>3352</v>
      </c>
      <c r="E285" s="132" t="s">
        <v>2913</v>
      </c>
      <c r="I285" s="114">
        <f t="shared" si="12"/>
        <v>5350</v>
      </c>
      <c r="J285" s="111">
        <v>5350</v>
      </c>
      <c r="K285" s="152">
        <f t="shared" si="13"/>
        <v>374.50000000000006</v>
      </c>
      <c r="L285" s="152">
        <f t="shared" si="14"/>
        <v>5724.5</v>
      </c>
    </row>
    <row r="286" spans="1:12" ht="28.5" customHeight="1" x14ac:dyDescent="0.25">
      <c r="A286" s="181">
        <v>277</v>
      </c>
      <c r="B286" s="182" t="s">
        <v>3454</v>
      </c>
      <c r="C286" s="182" t="s">
        <v>3455</v>
      </c>
      <c r="D286" s="182" t="s">
        <v>3456</v>
      </c>
      <c r="E286" s="132" t="s">
        <v>2913</v>
      </c>
      <c r="I286" s="114">
        <f t="shared" si="12"/>
        <v>118401</v>
      </c>
      <c r="J286" s="111">
        <v>118401</v>
      </c>
      <c r="K286" s="152">
        <f t="shared" si="13"/>
        <v>8288.0700000000015</v>
      </c>
      <c r="L286" s="152">
        <f t="shared" si="14"/>
        <v>126689.07</v>
      </c>
    </row>
    <row r="287" spans="1:12" ht="28.5" customHeight="1" x14ac:dyDescent="0.25">
      <c r="A287" s="181">
        <v>278</v>
      </c>
      <c r="B287" s="112" t="s">
        <v>3491</v>
      </c>
      <c r="C287" s="112"/>
      <c r="D287" s="112" t="s">
        <v>3492</v>
      </c>
      <c r="E287" s="132" t="s">
        <v>2913</v>
      </c>
      <c r="I287" s="114">
        <f t="shared" si="12"/>
        <v>2295</v>
      </c>
      <c r="J287" s="121">
        <v>2295</v>
      </c>
      <c r="K287" s="152">
        <f t="shared" si="13"/>
        <v>160.65</v>
      </c>
      <c r="L287" s="152">
        <f t="shared" si="14"/>
        <v>2455.65</v>
      </c>
    </row>
    <row r="288" spans="1:12" ht="28.5" customHeight="1" x14ac:dyDescent="0.25">
      <c r="A288" s="181">
        <v>279</v>
      </c>
      <c r="B288" s="113" t="s">
        <v>3103</v>
      </c>
      <c r="C288" s="113" t="s">
        <v>3104</v>
      </c>
      <c r="D288" s="113" t="s">
        <v>3105</v>
      </c>
      <c r="E288" s="132" t="s">
        <v>2913</v>
      </c>
      <c r="I288" s="114">
        <f t="shared" si="12"/>
        <v>35644</v>
      </c>
      <c r="J288" s="111">
        <v>35644</v>
      </c>
      <c r="K288" s="152">
        <f t="shared" si="13"/>
        <v>2495.0800000000004</v>
      </c>
      <c r="L288" s="152">
        <f t="shared" si="14"/>
        <v>38139.08</v>
      </c>
    </row>
    <row r="289" spans="1:12" ht="28.5" customHeight="1" x14ac:dyDescent="0.25">
      <c r="A289" s="181">
        <v>280</v>
      </c>
      <c r="B289" s="113" t="s">
        <v>3068</v>
      </c>
      <c r="C289" s="113" t="s">
        <v>1366</v>
      </c>
      <c r="D289" s="113" t="s">
        <v>3069</v>
      </c>
      <c r="E289" s="132" t="s">
        <v>2913</v>
      </c>
      <c r="I289" s="114">
        <f t="shared" si="12"/>
        <v>27816</v>
      </c>
      <c r="J289" s="111">
        <v>27816</v>
      </c>
      <c r="K289" s="152">
        <f t="shared" si="13"/>
        <v>1947.1200000000001</v>
      </c>
      <c r="L289" s="152">
        <f t="shared" si="14"/>
        <v>29763.119999999999</v>
      </c>
    </row>
    <row r="290" spans="1:12" ht="28.5" customHeight="1" x14ac:dyDescent="0.25">
      <c r="A290" s="181">
        <v>281</v>
      </c>
      <c r="B290" s="113" t="s">
        <v>3070</v>
      </c>
      <c r="C290" s="113" t="s">
        <v>1856</v>
      </c>
      <c r="D290" s="113" t="s">
        <v>3071</v>
      </c>
      <c r="E290" s="132" t="s">
        <v>2913</v>
      </c>
      <c r="I290" s="114">
        <f t="shared" si="12"/>
        <v>5563</v>
      </c>
      <c r="J290" s="111">
        <v>5563</v>
      </c>
      <c r="K290" s="152">
        <f t="shared" si="13"/>
        <v>389.41</v>
      </c>
      <c r="L290" s="152">
        <f t="shared" si="14"/>
        <v>5952.41</v>
      </c>
    </row>
    <row r="291" spans="1:12" ht="28.5" customHeight="1" x14ac:dyDescent="0.25">
      <c r="A291" s="181">
        <v>282</v>
      </c>
      <c r="B291" s="113" t="s">
        <v>3225</v>
      </c>
      <c r="C291" s="113" t="s">
        <v>3125</v>
      </c>
      <c r="D291" s="113" t="s">
        <v>3226</v>
      </c>
      <c r="E291" s="132" t="s">
        <v>2913</v>
      </c>
      <c r="I291" s="114">
        <f t="shared" si="12"/>
        <v>1850</v>
      </c>
      <c r="J291" s="111">
        <v>1850</v>
      </c>
      <c r="K291" s="152">
        <f t="shared" si="13"/>
        <v>129.5</v>
      </c>
      <c r="L291" s="152">
        <f t="shared" si="14"/>
        <v>1979.5</v>
      </c>
    </row>
    <row r="292" spans="1:12" ht="28.5" customHeight="1" x14ac:dyDescent="0.25">
      <c r="A292" s="181">
        <v>283</v>
      </c>
      <c r="B292" s="113" t="s">
        <v>3230</v>
      </c>
      <c r="C292" s="113" t="s">
        <v>3231</v>
      </c>
      <c r="D292" s="113" t="s">
        <v>3232</v>
      </c>
      <c r="E292" s="132" t="s">
        <v>2913</v>
      </c>
      <c r="I292" s="114">
        <f t="shared" si="12"/>
        <v>925</v>
      </c>
      <c r="J292" s="111">
        <v>925</v>
      </c>
      <c r="K292" s="152">
        <f t="shared" si="13"/>
        <v>64.75</v>
      </c>
      <c r="L292" s="152">
        <f t="shared" si="14"/>
        <v>989.75</v>
      </c>
    </row>
    <row r="293" spans="1:12" ht="28.5" customHeight="1" x14ac:dyDescent="0.25">
      <c r="A293" s="181">
        <v>284</v>
      </c>
      <c r="B293" s="128" t="s">
        <v>3477</v>
      </c>
      <c r="C293" s="113" t="s">
        <v>3478</v>
      </c>
      <c r="D293" s="128" t="s">
        <v>3479</v>
      </c>
      <c r="E293" s="123" t="s">
        <v>2913</v>
      </c>
      <c r="I293" s="114">
        <f t="shared" si="12"/>
        <v>1800</v>
      </c>
      <c r="J293" s="111">
        <v>1800</v>
      </c>
      <c r="K293" s="152">
        <f t="shared" si="13"/>
        <v>126.00000000000001</v>
      </c>
      <c r="L293" s="152">
        <f t="shared" si="14"/>
        <v>1926</v>
      </c>
    </row>
    <row r="294" spans="1:12" s="10" customFormat="1" ht="28.5" customHeight="1" x14ac:dyDescent="0.25">
      <c r="A294" s="181">
        <v>285</v>
      </c>
      <c r="B294" s="113" t="s">
        <v>3193</v>
      </c>
      <c r="C294" s="113" t="s">
        <v>3194</v>
      </c>
      <c r="D294" s="113" t="s">
        <v>3195</v>
      </c>
      <c r="E294" s="132" t="s">
        <v>2913</v>
      </c>
      <c r="I294" s="135">
        <v>1820</v>
      </c>
      <c r="J294" s="118">
        <v>1820</v>
      </c>
      <c r="K294" s="152">
        <f t="shared" si="13"/>
        <v>127.4</v>
      </c>
      <c r="L294" s="152">
        <f t="shared" si="14"/>
        <v>1947.4</v>
      </c>
    </row>
    <row r="295" spans="1:12" ht="28.5" customHeight="1" x14ac:dyDescent="0.25">
      <c r="A295" s="181">
        <v>286</v>
      </c>
      <c r="B295" s="113" t="s">
        <v>3193</v>
      </c>
      <c r="C295" s="113" t="s">
        <v>3196</v>
      </c>
      <c r="D295" s="113" t="s">
        <v>3197</v>
      </c>
      <c r="E295" s="132" t="s">
        <v>2913</v>
      </c>
      <c r="I295" s="114">
        <f t="shared" si="12"/>
        <v>89780</v>
      </c>
      <c r="J295" s="111">
        <v>89780</v>
      </c>
      <c r="K295" s="152">
        <f t="shared" si="13"/>
        <v>6284.6</v>
      </c>
      <c r="L295" s="152">
        <f t="shared" si="14"/>
        <v>96064.6</v>
      </c>
    </row>
    <row r="296" spans="1:12" ht="28.5" customHeight="1" x14ac:dyDescent="0.25">
      <c r="A296" s="181">
        <v>287</v>
      </c>
      <c r="B296" s="113" t="s">
        <v>3384</v>
      </c>
      <c r="C296" s="113" t="s">
        <v>3385</v>
      </c>
      <c r="D296" s="113" t="s">
        <v>3384</v>
      </c>
      <c r="E296" s="132" t="s">
        <v>2913</v>
      </c>
      <c r="I296" s="114">
        <f t="shared" si="12"/>
        <v>89780</v>
      </c>
      <c r="J296" s="111">
        <v>89780</v>
      </c>
      <c r="K296" s="152">
        <f t="shared" si="13"/>
        <v>6284.6</v>
      </c>
      <c r="L296" s="152">
        <f t="shared" si="14"/>
        <v>96064.6</v>
      </c>
    </row>
    <row r="297" spans="1:12" ht="28.5" customHeight="1" x14ac:dyDescent="0.25">
      <c r="A297" s="181">
        <v>288</v>
      </c>
      <c r="B297" s="113" t="s">
        <v>3386</v>
      </c>
      <c r="C297" s="113" t="s">
        <v>3387</v>
      </c>
      <c r="D297" s="113" t="s">
        <v>3386</v>
      </c>
      <c r="E297" s="132" t="s">
        <v>2913</v>
      </c>
      <c r="I297" s="114">
        <f t="shared" si="12"/>
        <v>89780</v>
      </c>
      <c r="J297" s="111">
        <v>89780</v>
      </c>
      <c r="K297" s="152">
        <f t="shared" si="13"/>
        <v>6284.6</v>
      </c>
      <c r="L297" s="152">
        <f t="shared" si="14"/>
        <v>96064.6</v>
      </c>
    </row>
    <row r="298" spans="1:12" ht="28.5" customHeight="1" x14ac:dyDescent="0.25">
      <c r="A298" s="181">
        <v>289</v>
      </c>
      <c r="B298" s="113" t="s">
        <v>400</v>
      </c>
      <c r="C298" s="113" t="s">
        <v>3300</v>
      </c>
      <c r="D298" s="113" t="s">
        <v>3301</v>
      </c>
      <c r="E298" s="132" t="s">
        <v>2913</v>
      </c>
      <c r="I298" s="114">
        <f t="shared" si="12"/>
        <v>89780</v>
      </c>
      <c r="J298" s="111">
        <v>89780</v>
      </c>
      <c r="K298" s="152">
        <f t="shared" si="13"/>
        <v>6284.6</v>
      </c>
      <c r="L298" s="152">
        <f t="shared" si="14"/>
        <v>96064.6</v>
      </c>
    </row>
    <row r="299" spans="1:12" ht="28.5" customHeight="1" x14ac:dyDescent="0.25">
      <c r="A299" s="181">
        <v>290</v>
      </c>
      <c r="B299" s="113" t="s">
        <v>402</v>
      </c>
      <c r="C299" s="113" t="s">
        <v>3300</v>
      </c>
      <c r="D299" s="113" t="s">
        <v>3302</v>
      </c>
      <c r="E299" s="132" t="s">
        <v>2913</v>
      </c>
      <c r="I299" s="114">
        <f t="shared" si="12"/>
        <v>2174</v>
      </c>
      <c r="J299" s="154">
        <v>2174</v>
      </c>
      <c r="K299" s="152">
        <f t="shared" si="13"/>
        <v>152.18</v>
      </c>
      <c r="L299" s="152">
        <f t="shared" si="14"/>
        <v>2326.1799999999998</v>
      </c>
    </row>
    <row r="300" spans="1:12" ht="28.5" customHeight="1" x14ac:dyDescent="0.25">
      <c r="A300" s="181">
        <v>291</v>
      </c>
      <c r="B300" s="113" t="s">
        <v>405</v>
      </c>
      <c r="C300" s="113" t="s">
        <v>3300</v>
      </c>
      <c r="D300" s="113" t="s">
        <v>3303</v>
      </c>
      <c r="E300" s="132" t="s">
        <v>2913</v>
      </c>
      <c r="I300" s="114">
        <f t="shared" si="12"/>
        <v>870</v>
      </c>
      <c r="J300" s="154">
        <v>870</v>
      </c>
      <c r="K300" s="152">
        <f t="shared" si="13"/>
        <v>60.900000000000006</v>
      </c>
      <c r="L300" s="152">
        <f t="shared" si="14"/>
        <v>930.9</v>
      </c>
    </row>
    <row r="301" spans="1:12" ht="28.5" customHeight="1" x14ac:dyDescent="0.25">
      <c r="A301" s="181">
        <v>292</v>
      </c>
      <c r="B301" s="113" t="s">
        <v>3398</v>
      </c>
      <c r="C301" s="113" t="s">
        <v>3399</v>
      </c>
      <c r="D301" s="113" t="s">
        <v>3398</v>
      </c>
      <c r="E301" s="132" t="s">
        <v>2913</v>
      </c>
      <c r="I301" s="114">
        <f t="shared" si="12"/>
        <v>1087</v>
      </c>
      <c r="J301" s="154">
        <v>1087</v>
      </c>
      <c r="K301" s="152">
        <f t="shared" si="13"/>
        <v>76.09</v>
      </c>
      <c r="L301" s="152">
        <f t="shared" si="14"/>
        <v>1163.0899999999999</v>
      </c>
    </row>
    <row r="302" spans="1:12" ht="28.5" customHeight="1" x14ac:dyDescent="0.25">
      <c r="A302" s="181">
        <v>293</v>
      </c>
      <c r="B302" s="113" t="s">
        <v>3093</v>
      </c>
      <c r="C302" s="113" t="s">
        <v>2944</v>
      </c>
      <c r="D302" s="113" t="s">
        <v>3094</v>
      </c>
      <c r="E302" s="132" t="s">
        <v>2913</v>
      </c>
      <c r="I302" s="114">
        <f t="shared" si="12"/>
        <v>1929</v>
      </c>
      <c r="J302" s="127">
        <v>1929</v>
      </c>
      <c r="K302" s="152">
        <f t="shared" si="13"/>
        <v>135.03</v>
      </c>
      <c r="L302" s="152">
        <f t="shared" si="14"/>
        <v>2064.0300000000002</v>
      </c>
    </row>
    <row r="303" spans="1:12" ht="28.5" customHeight="1" x14ac:dyDescent="0.25">
      <c r="A303" s="181">
        <v>294</v>
      </c>
      <c r="B303" s="113" t="s">
        <v>3402</v>
      </c>
      <c r="C303" s="113" t="s">
        <v>3401</v>
      </c>
      <c r="D303" s="113" t="s">
        <v>3402</v>
      </c>
      <c r="E303" s="132" t="s">
        <v>2913</v>
      </c>
      <c r="I303" s="114">
        <f t="shared" si="12"/>
        <v>3859</v>
      </c>
      <c r="J303" s="127">
        <v>3859</v>
      </c>
      <c r="K303" s="152">
        <f t="shared" si="13"/>
        <v>270.13000000000005</v>
      </c>
      <c r="L303" s="152">
        <f t="shared" si="14"/>
        <v>4129.13</v>
      </c>
    </row>
    <row r="304" spans="1:12" ht="28.5" customHeight="1" x14ac:dyDescent="0.25">
      <c r="A304" s="181">
        <v>295</v>
      </c>
      <c r="B304" s="113" t="s">
        <v>3403</v>
      </c>
      <c r="C304" s="113" t="s">
        <v>3404</v>
      </c>
      <c r="D304" s="113" t="s">
        <v>3403</v>
      </c>
      <c r="E304" s="132" t="s">
        <v>2913</v>
      </c>
      <c r="I304" s="114">
        <f t="shared" si="12"/>
        <v>3859</v>
      </c>
      <c r="J304" s="127">
        <v>3859</v>
      </c>
      <c r="K304" s="152">
        <f t="shared" si="13"/>
        <v>270.13000000000005</v>
      </c>
      <c r="L304" s="152">
        <f t="shared" si="14"/>
        <v>4129.13</v>
      </c>
    </row>
    <row r="305" spans="1:12" ht="28.5" customHeight="1" x14ac:dyDescent="0.25">
      <c r="A305" s="181">
        <v>296</v>
      </c>
      <c r="B305" s="113" t="s">
        <v>3095</v>
      </c>
      <c r="C305" s="113" t="s">
        <v>2944</v>
      </c>
      <c r="D305" s="113" t="s">
        <v>3096</v>
      </c>
      <c r="E305" s="132" t="s">
        <v>2913</v>
      </c>
      <c r="I305" s="114">
        <f t="shared" si="12"/>
        <v>482</v>
      </c>
      <c r="J305" s="127">
        <v>482</v>
      </c>
      <c r="K305" s="152">
        <f t="shared" si="13"/>
        <v>33.74</v>
      </c>
      <c r="L305" s="152">
        <f t="shared" si="14"/>
        <v>515.74</v>
      </c>
    </row>
    <row r="306" spans="1:12" ht="28.5" customHeight="1" x14ac:dyDescent="0.25">
      <c r="A306" s="181">
        <v>297</v>
      </c>
      <c r="B306" s="113" t="s">
        <v>3097</v>
      </c>
      <c r="C306" s="113" t="s">
        <v>2944</v>
      </c>
      <c r="D306" s="113" t="s">
        <v>3098</v>
      </c>
      <c r="E306" s="132" t="s">
        <v>2913</v>
      </c>
      <c r="I306" s="114">
        <f t="shared" si="12"/>
        <v>5788</v>
      </c>
      <c r="J306" s="127">
        <v>5788</v>
      </c>
      <c r="K306" s="152">
        <f t="shared" si="13"/>
        <v>405.16</v>
      </c>
      <c r="L306" s="152">
        <f t="shared" si="14"/>
        <v>6193.16</v>
      </c>
    </row>
    <row r="307" spans="1:12" ht="28.5" customHeight="1" x14ac:dyDescent="0.25">
      <c r="A307" s="181">
        <v>298</v>
      </c>
      <c r="B307" s="113" t="s">
        <v>3099</v>
      </c>
      <c r="C307" s="113" t="s">
        <v>2944</v>
      </c>
      <c r="D307" s="113" t="s">
        <v>3100</v>
      </c>
      <c r="E307" s="132" t="s">
        <v>2913</v>
      </c>
      <c r="I307" s="114">
        <f t="shared" si="12"/>
        <v>5797</v>
      </c>
      <c r="J307" s="111">
        <v>5797</v>
      </c>
      <c r="K307" s="152">
        <f t="shared" si="13"/>
        <v>405.79</v>
      </c>
      <c r="L307" s="152">
        <f t="shared" si="14"/>
        <v>6202.79</v>
      </c>
    </row>
    <row r="308" spans="1:12" ht="28.5" customHeight="1" x14ac:dyDescent="0.25">
      <c r="A308" s="181">
        <v>299</v>
      </c>
      <c r="B308" s="113" t="s">
        <v>3079</v>
      </c>
      <c r="C308" s="113" t="s">
        <v>3080</v>
      </c>
      <c r="D308" s="113" t="s">
        <v>3081</v>
      </c>
      <c r="E308" s="132" t="s">
        <v>2913</v>
      </c>
      <c r="I308" s="114">
        <f t="shared" si="12"/>
        <v>725</v>
      </c>
      <c r="J308" s="111">
        <v>725</v>
      </c>
      <c r="K308" s="152">
        <f t="shared" si="13"/>
        <v>50.750000000000007</v>
      </c>
      <c r="L308" s="152">
        <f t="shared" si="14"/>
        <v>775.75</v>
      </c>
    </row>
    <row r="309" spans="1:12" ht="28.5" customHeight="1" x14ac:dyDescent="0.25">
      <c r="A309" s="181">
        <v>300</v>
      </c>
      <c r="B309" s="113" t="s">
        <v>3082</v>
      </c>
      <c r="C309" s="113" t="s">
        <v>3080</v>
      </c>
      <c r="D309" s="113" t="s">
        <v>3083</v>
      </c>
      <c r="E309" s="132" t="s">
        <v>2913</v>
      </c>
      <c r="I309" s="114">
        <f t="shared" si="12"/>
        <v>389</v>
      </c>
      <c r="J309" s="121">
        <v>389</v>
      </c>
      <c r="K309" s="152">
        <f t="shared" si="13"/>
        <v>27.230000000000004</v>
      </c>
      <c r="L309" s="152">
        <f t="shared" si="14"/>
        <v>416.23</v>
      </c>
    </row>
    <row r="310" spans="1:12" ht="28.5" customHeight="1" x14ac:dyDescent="0.25">
      <c r="A310" s="181">
        <v>301</v>
      </c>
      <c r="B310" s="113" t="s">
        <v>3084</v>
      </c>
      <c r="C310" s="113" t="s">
        <v>3080</v>
      </c>
      <c r="D310" s="113" t="s">
        <v>3085</v>
      </c>
      <c r="E310" s="132" t="s">
        <v>2913</v>
      </c>
      <c r="I310" s="114">
        <f t="shared" si="12"/>
        <v>779</v>
      </c>
      <c r="J310" s="121">
        <v>779</v>
      </c>
      <c r="K310" s="152">
        <f t="shared" si="13"/>
        <v>54.530000000000008</v>
      </c>
      <c r="L310" s="152">
        <f t="shared" si="14"/>
        <v>833.53</v>
      </c>
    </row>
    <row r="311" spans="1:12" ht="28.5" customHeight="1" x14ac:dyDescent="0.25">
      <c r="A311" s="181">
        <v>302</v>
      </c>
      <c r="B311" s="112" t="s">
        <v>3495</v>
      </c>
      <c r="C311" s="112" t="s">
        <v>2015</v>
      </c>
      <c r="D311" s="112" t="s">
        <v>3496</v>
      </c>
      <c r="E311" s="132" t="s">
        <v>2913</v>
      </c>
      <c r="I311" s="114">
        <f t="shared" si="12"/>
        <v>1169</v>
      </c>
      <c r="J311" s="111">
        <v>1169</v>
      </c>
      <c r="K311" s="152">
        <f t="shared" si="13"/>
        <v>81.830000000000013</v>
      </c>
      <c r="L311" s="152">
        <f t="shared" si="14"/>
        <v>1250.83</v>
      </c>
    </row>
    <row r="312" spans="1:12" ht="28.5" customHeight="1" x14ac:dyDescent="0.25">
      <c r="A312" s="181">
        <v>303</v>
      </c>
      <c r="B312" s="112" t="s">
        <v>3497</v>
      </c>
      <c r="C312" s="112" t="s">
        <v>2015</v>
      </c>
      <c r="D312" s="112" t="s">
        <v>3496</v>
      </c>
      <c r="E312" s="132" t="s">
        <v>2913</v>
      </c>
      <c r="I312" s="114">
        <f t="shared" si="12"/>
        <v>10368</v>
      </c>
      <c r="J312" s="121">
        <v>10368</v>
      </c>
      <c r="K312" s="152">
        <f t="shared" si="13"/>
        <v>725.7600000000001</v>
      </c>
      <c r="L312" s="152">
        <f t="shared" si="14"/>
        <v>11093.76</v>
      </c>
    </row>
    <row r="313" spans="1:12" ht="28.5" customHeight="1" x14ac:dyDescent="0.25">
      <c r="A313" s="181">
        <v>304</v>
      </c>
      <c r="B313" s="113" t="s">
        <v>2990</v>
      </c>
      <c r="C313" s="113" t="s">
        <v>2991</v>
      </c>
      <c r="D313" s="113" t="s">
        <v>2992</v>
      </c>
      <c r="E313" s="132" t="s">
        <v>2913</v>
      </c>
      <c r="I313" s="114">
        <f t="shared" si="12"/>
        <v>5184</v>
      </c>
      <c r="J313" s="121">
        <v>5184</v>
      </c>
      <c r="K313" s="152">
        <f t="shared" si="13"/>
        <v>362.88000000000005</v>
      </c>
      <c r="L313" s="152">
        <f t="shared" si="14"/>
        <v>5546.88</v>
      </c>
    </row>
    <row r="314" spans="1:12" ht="28.5" customHeight="1" x14ac:dyDescent="0.25">
      <c r="A314" s="181">
        <v>305</v>
      </c>
      <c r="B314" s="113" t="s">
        <v>2996</v>
      </c>
      <c r="C314" s="113" t="s">
        <v>2991</v>
      </c>
      <c r="D314" s="113" t="s">
        <v>2997</v>
      </c>
      <c r="E314" s="132" t="s">
        <v>2913</v>
      </c>
      <c r="I314" s="114">
        <f t="shared" si="12"/>
        <v>32888</v>
      </c>
      <c r="J314" s="111">
        <v>32888</v>
      </c>
      <c r="K314" s="152">
        <f t="shared" si="13"/>
        <v>2302.1600000000003</v>
      </c>
      <c r="L314" s="152">
        <f t="shared" si="14"/>
        <v>35190.160000000003</v>
      </c>
    </row>
    <row r="315" spans="1:12" ht="28.5" customHeight="1" x14ac:dyDescent="0.25">
      <c r="A315" s="181">
        <v>306</v>
      </c>
      <c r="B315" s="113" t="s">
        <v>2993</v>
      </c>
      <c r="C315" s="113" t="s">
        <v>2994</v>
      </c>
      <c r="D315" s="113" t="s">
        <v>2995</v>
      </c>
      <c r="E315" s="132" t="s">
        <v>2913</v>
      </c>
      <c r="I315" s="114">
        <f t="shared" si="12"/>
        <v>109626</v>
      </c>
      <c r="J315" s="111">
        <v>109626</v>
      </c>
      <c r="K315" s="152">
        <f t="shared" si="13"/>
        <v>7673.8200000000006</v>
      </c>
      <c r="L315" s="152">
        <f t="shared" si="14"/>
        <v>117299.82</v>
      </c>
    </row>
    <row r="316" spans="1:12" ht="28.5" customHeight="1" x14ac:dyDescent="0.25">
      <c r="A316" s="181">
        <v>307</v>
      </c>
      <c r="B316" s="113" t="s">
        <v>2998</v>
      </c>
      <c r="C316" s="113" t="s">
        <v>2994</v>
      </c>
      <c r="D316" s="113" t="s">
        <v>2999</v>
      </c>
      <c r="E316" s="132" t="s">
        <v>2913</v>
      </c>
      <c r="I316" s="114">
        <f t="shared" si="12"/>
        <v>32888</v>
      </c>
      <c r="J316" s="111">
        <v>32888</v>
      </c>
      <c r="K316" s="152">
        <f t="shared" si="13"/>
        <v>2302.1600000000003</v>
      </c>
      <c r="L316" s="152">
        <f t="shared" si="14"/>
        <v>35190.160000000003</v>
      </c>
    </row>
    <row r="317" spans="1:12" ht="28.5" customHeight="1" x14ac:dyDescent="0.25">
      <c r="A317" s="181">
        <v>308</v>
      </c>
      <c r="B317" s="113" t="s">
        <v>3418</v>
      </c>
      <c r="C317" s="113" t="s">
        <v>3142</v>
      </c>
      <c r="D317" s="113" t="s">
        <v>3418</v>
      </c>
      <c r="E317" s="132" t="s">
        <v>2913</v>
      </c>
      <c r="I317" s="114">
        <f t="shared" si="12"/>
        <v>109626</v>
      </c>
      <c r="J317" s="111">
        <v>109626</v>
      </c>
      <c r="K317" s="152">
        <f t="shared" si="13"/>
        <v>7673.8200000000006</v>
      </c>
      <c r="L317" s="152">
        <f t="shared" si="14"/>
        <v>117299.82</v>
      </c>
    </row>
    <row r="318" spans="1:12" ht="28.5" customHeight="1" x14ac:dyDescent="0.25">
      <c r="A318" s="181">
        <v>309</v>
      </c>
      <c r="B318" s="113" t="s">
        <v>3419</v>
      </c>
      <c r="C318" s="113" t="s">
        <v>3420</v>
      </c>
      <c r="D318" s="113" t="s">
        <v>3419</v>
      </c>
      <c r="E318" s="132" t="s">
        <v>2913</v>
      </c>
      <c r="I318" s="114">
        <f t="shared" si="12"/>
        <v>688</v>
      </c>
      <c r="J318" s="111">
        <v>688</v>
      </c>
      <c r="K318" s="152">
        <f t="shared" si="13"/>
        <v>48.160000000000004</v>
      </c>
      <c r="L318" s="152">
        <f t="shared" si="14"/>
        <v>736.16</v>
      </c>
    </row>
    <row r="319" spans="1:12" ht="28.5" customHeight="1" x14ac:dyDescent="0.25">
      <c r="A319" s="181">
        <v>310</v>
      </c>
      <c r="B319" s="117" t="s">
        <v>3512</v>
      </c>
      <c r="C319" s="113" t="s">
        <v>3513</v>
      </c>
      <c r="D319" s="113" t="s">
        <v>3514</v>
      </c>
      <c r="E319" s="128" t="s">
        <v>3509</v>
      </c>
      <c r="I319" s="114">
        <f t="shared" si="12"/>
        <v>688</v>
      </c>
      <c r="J319" s="111">
        <v>688</v>
      </c>
      <c r="K319" s="152">
        <f t="shared" si="13"/>
        <v>48.160000000000004</v>
      </c>
      <c r="L319" s="152">
        <f t="shared" si="14"/>
        <v>736.16</v>
      </c>
    </row>
    <row r="320" spans="1:12" ht="28.5" customHeight="1" x14ac:dyDescent="0.25">
      <c r="A320" s="181">
        <v>311</v>
      </c>
      <c r="B320" s="117" t="s">
        <v>3512</v>
      </c>
      <c r="C320" s="113" t="s">
        <v>3515</v>
      </c>
      <c r="D320" s="113" t="s">
        <v>3514</v>
      </c>
      <c r="E320" s="128" t="s">
        <v>3509</v>
      </c>
      <c r="I320" s="114">
        <f t="shared" si="12"/>
        <v>1052347</v>
      </c>
      <c r="J320" s="111">
        <v>1052347</v>
      </c>
      <c r="K320" s="152">
        <f>I320*3.5%</f>
        <v>36832.145000000004</v>
      </c>
      <c r="L320" s="152">
        <f t="shared" si="14"/>
        <v>1089179.145</v>
      </c>
    </row>
    <row r="321" spans="1:12" ht="28.5" customHeight="1" x14ac:dyDescent="0.25">
      <c r="A321" s="181">
        <v>312</v>
      </c>
      <c r="B321" s="117" t="s">
        <v>3516</v>
      </c>
      <c r="C321" s="113" t="s">
        <v>3520</v>
      </c>
      <c r="D321" s="113" t="s">
        <v>3521</v>
      </c>
      <c r="E321" s="123" t="s">
        <v>3509</v>
      </c>
      <c r="I321" s="114">
        <f t="shared" si="12"/>
        <v>4209389</v>
      </c>
      <c r="J321" s="111">
        <v>4209389</v>
      </c>
      <c r="K321" s="152">
        <f>I321*3.5%</f>
        <v>147328.61500000002</v>
      </c>
      <c r="L321" s="152">
        <f t="shared" si="14"/>
        <v>4356717.6150000002</v>
      </c>
    </row>
    <row r="322" spans="1:12" ht="28.5" customHeight="1" x14ac:dyDescent="0.25">
      <c r="A322" s="181">
        <v>313</v>
      </c>
      <c r="B322" s="117" t="s">
        <v>3516</v>
      </c>
      <c r="C322" s="113" t="s">
        <v>1269</v>
      </c>
      <c r="D322" s="113" t="s">
        <v>3519</v>
      </c>
      <c r="E322" s="123" t="s">
        <v>3509</v>
      </c>
      <c r="I322" s="114">
        <f t="shared" si="12"/>
        <v>512</v>
      </c>
      <c r="J322" s="111">
        <v>512</v>
      </c>
      <c r="K322" s="152">
        <f t="shared" si="13"/>
        <v>35.840000000000003</v>
      </c>
      <c r="L322" s="152">
        <f t="shared" si="14"/>
        <v>547.84</v>
      </c>
    </row>
    <row r="323" spans="1:12" ht="28.5" customHeight="1" x14ac:dyDescent="0.25">
      <c r="A323" s="181">
        <v>314</v>
      </c>
      <c r="B323" s="117" t="s">
        <v>3516</v>
      </c>
      <c r="C323" s="113" t="s">
        <v>3517</v>
      </c>
      <c r="D323" s="113" t="s">
        <v>3518</v>
      </c>
      <c r="E323" s="123" t="s">
        <v>3509</v>
      </c>
      <c r="I323" s="114">
        <f t="shared" si="12"/>
        <v>1025</v>
      </c>
      <c r="J323" s="111">
        <v>1025</v>
      </c>
      <c r="K323" s="152">
        <f t="shared" si="13"/>
        <v>71.75</v>
      </c>
      <c r="L323" s="152">
        <f t="shared" si="14"/>
        <v>1096.75</v>
      </c>
    </row>
    <row r="324" spans="1:12" ht="28.5" customHeight="1" x14ac:dyDescent="0.25">
      <c r="A324" s="181">
        <v>315</v>
      </c>
      <c r="B324" s="117" t="s">
        <v>3522</v>
      </c>
      <c r="C324" s="113" t="s">
        <v>3523</v>
      </c>
      <c r="D324" s="113" t="s">
        <v>3524</v>
      </c>
      <c r="E324" s="123" t="s">
        <v>3509</v>
      </c>
      <c r="I324" s="114">
        <f t="shared" si="12"/>
        <v>256</v>
      </c>
      <c r="J324" s="111">
        <v>256</v>
      </c>
      <c r="K324" s="152">
        <f t="shared" si="13"/>
        <v>17.920000000000002</v>
      </c>
      <c r="L324" s="152">
        <f t="shared" si="14"/>
        <v>273.92</v>
      </c>
    </row>
    <row r="325" spans="1:12" ht="28.5" customHeight="1" x14ac:dyDescent="0.25">
      <c r="A325" s="181">
        <v>316</v>
      </c>
      <c r="B325" s="117" t="s">
        <v>3522</v>
      </c>
      <c r="C325" s="113" t="s">
        <v>3525</v>
      </c>
      <c r="D325" s="113" t="s">
        <v>3524</v>
      </c>
      <c r="E325" s="123" t="s">
        <v>3509</v>
      </c>
      <c r="I325" s="114">
        <f t="shared" si="12"/>
        <v>21600</v>
      </c>
      <c r="J325" s="111">
        <v>21600</v>
      </c>
      <c r="K325" s="152">
        <f t="shared" si="13"/>
        <v>1512.0000000000002</v>
      </c>
      <c r="L325" s="152">
        <f t="shared" si="14"/>
        <v>23112</v>
      </c>
    </row>
    <row r="326" spans="1:12" ht="28.5" customHeight="1" x14ac:dyDescent="0.25">
      <c r="A326" s="181">
        <v>317</v>
      </c>
      <c r="B326" s="117" t="s">
        <v>3522</v>
      </c>
      <c r="C326" s="113" t="s">
        <v>3526</v>
      </c>
      <c r="D326" s="113" t="s">
        <v>3524</v>
      </c>
      <c r="E326" s="123" t="s">
        <v>3509</v>
      </c>
      <c r="I326" s="114">
        <f t="shared" si="12"/>
        <v>43200</v>
      </c>
      <c r="J326" s="111">
        <v>43200</v>
      </c>
      <c r="K326" s="152">
        <f t="shared" si="13"/>
        <v>3024.0000000000005</v>
      </c>
      <c r="L326" s="152">
        <f t="shared" si="14"/>
        <v>46224</v>
      </c>
    </row>
    <row r="327" spans="1:12" ht="28.5" customHeight="1" x14ac:dyDescent="0.25">
      <c r="A327" s="181">
        <v>318</v>
      </c>
      <c r="B327" s="113" t="s">
        <v>3530</v>
      </c>
      <c r="C327" s="122" t="s">
        <v>3531</v>
      </c>
      <c r="D327" s="122" t="s">
        <v>3532</v>
      </c>
      <c r="E327" s="122" t="s">
        <v>3509</v>
      </c>
      <c r="I327" s="114">
        <f t="shared" si="12"/>
        <v>54000</v>
      </c>
      <c r="J327" s="111">
        <v>54000</v>
      </c>
      <c r="K327" s="152">
        <f t="shared" si="13"/>
        <v>3780.0000000000005</v>
      </c>
      <c r="L327" s="152">
        <f t="shared" si="14"/>
        <v>57780</v>
      </c>
    </row>
    <row r="328" spans="1:12" ht="28.5" customHeight="1" x14ac:dyDescent="0.25">
      <c r="A328" s="181">
        <v>319</v>
      </c>
      <c r="B328" s="113" t="s">
        <v>3530</v>
      </c>
      <c r="C328" s="122" t="s">
        <v>3535</v>
      </c>
      <c r="D328" s="122" t="s">
        <v>3536</v>
      </c>
      <c r="E328" s="122" t="s">
        <v>3509</v>
      </c>
      <c r="I328" s="114">
        <f t="shared" si="12"/>
        <v>448778</v>
      </c>
      <c r="J328" s="111">
        <v>448778</v>
      </c>
      <c r="K328" s="152">
        <f t="shared" si="13"/>
        <v>31414.460000000003</v>
      </c>
      <c r="L328" s="152">
        <f t="shared" si="14"/>
        <v>480192.46</v>
      </c>
    </row>
    <row r="329" spans="1:12" ht="28.5" customHeight="1" x14ac:dyDescent="0.25">
      <c r="A329" s="181">
        <v>320</v>
      </c>
      <c r="B329" s="113" t="s">
        <v>3530</v>
      </c>
      <c r="C329" s="122" t="s">
        <v>3533</v>
      </c>
      <c r="D329" s="122" t="s">
        <v>3534</v>
      </c>
      <c r="E329" s="122" t="s">
        <v>3509</v>
      </c>
      <c r="I329" s="114">
        <f t="shared" si="12"/>
        <v>673167</v>
      </c>
      <c r="J329" s="111">
        <v>673167</v>
      </c>
      <c r="K329" s="152">
        <f t="shared" si="13"/>
        <v>47121.69</v>
      </c>
      <c r="L329" s="152">
        <f t="shared" si="14"/>
        <v>720288.69</v>
      </c>
    </row>
    <row r="330" spans="1:12" ht="28.5" customHeight="1" x14ac:dyDescent="0.25">
      <c r="A330" s="181">
        <v>321</v>
      </c>
      <c r="B330" s="112" t="s">
        <v>3547</v>
      </c>
      <c r="C330" s="122" t="s">
        <v>1070</v>
      </c>
      <c r="D330" s="112" t="s">
        <v>3546</v>
      </c>
      <c r="E330" s="123" t="s">
        <v>3509</v>
      </c>
      <c r="I330" s="114">
        <f t="shared" si="12"/>
        <v>224389</v>
      </c>
      <c r="J330" s="111">
        <v>224389</v>
      </c>
      <c r="K330" s="152">
        <f t="shared" si="13"/>
        <v>15707.230000000001</v>
      </c>
      <c r="L330" s="152">
        <f t="shared" si="14"/>
        <v>240096.23</v>
      </c>
    </row>
    <row r="331" spans="1:12" ht="28.5" customHeight="1" x14ac:dyDescent="0.25">
      <c r="A331" s="181">
        <v>322</v>
      </c>
      <c r="B331" s="117" t="s">
        <v>3527</v>
      </c>
      <c r="C331" s="113" t="s">
        <v>3528</v>
      </c>
      <c r="D331" s="113" t="s">
        <v>3529</v>
      </c>
      <c r="E331" s="123" t="s">
        <v>3509</v>
      </c>
      <c r="I331" s="114">
        <f t="shared" si="12"/>
        <v>6295</v>
      </c>
      <c r="J331" s="121">
        <v>6295</v>
      </c>
      <c r="K331" s="152">
        <f t="shared" ref="K331:K394" si="15">I331*7%</f>
        <v>440.65000000000003</v>
      </c>
      <c r="L331" s="152">
        <f t="shared" ref="L331:L394" si="16">I331+K331</f>
        <v>6735.65</v>
      </c>
    </row>
    <row r="332" spans="1:12" ht="28.5" customHeight="1" x14ac:dyDescent="0.25">
      <c r="A332" s="181">
        <v>323</v>
      </c>
      <c r="B332" s="112" t="s">
        <v>2722</v>
      </c>
      <c r="C332" s="120" t="s">
        <v>1091</v>
      </c>
      <c r="D332" s="112" t="s">
        <v>2723</v>
      </c>
      <c r="E332" s="116" t="s">
        <v>2720</v>
      </c>
      <c r="I332" s="114">
        <f t="shared" ref="I332:I396" si="17">J332</f>
        <v>2671948</v>
      </c>
      <c r="J332" s="111">
        <v>2671948</v>
      </c>
      <c r="K332" s="152">
        <f>I332*3.5%</f>
        <v>93518.180000000008</v>
      </c>
      <c r="L332" s="152">
        <f t="shared" si="16"/>
        <v>2765466.18</v>
      </c>
    </row>
    <row r="333" spans="1:12" ht="28.5" customHeight="1" x14ac:dyDescent="0.25">
      <c r="A333" s="181">
        <v>324</v>
      </c>
      <c r="B333" s="112" t="s">
        <v>2726</v>
      </c>
      <c r="C333" s="120" t="s">
        <v>1091</v>
      </c>
      <c r="D333" s="112" t="s">
        <v>2727</v>
      </c>
      <c r="E333" s="116" t="s">
        <v>2720</v>
      </c>
      <c r="I333" s="114">
        <f t="shared" si="17"/>
        <v>3997</v>
      </c>
      <c r="J333" s="121">
        <v>3997</v>
      </c>
      <c r="K333" s="152">
        <f t="shared" si="15"/>
        <v>279.79000000000002</v>
      </c>
      <c r="L333" s="152">
        <f t="shared" si="16"/>
        <v>4276.79</v>
      </c>
    </row>
    <row r="334" spans="1:12" ht="28.5" customHeight="1" x14ac:dyDescent="0.25">
      <c r="A334" s="181">
        <v>325</v>
      </c>
      <c r="B334" s="112" t="s">
        <v>2738</v>
      </c>
      <c r="C334" s="120" t="s">
        <v>1091</v>
      </c>
      <c r="D334" s="112" t="s">
        <v>2739</v>
      </c>
      <c r="E334" s="116" t="s">
        <v>2732</v>
      </c>
      <c r="I334" s="114">
        <f t="shared" si="17"/>
        <v>2308</v>
      </c>
      <c r="J334" s="121">
        <v>2308</v>
      </c>
      <c r="K334" s="152">
        <f t="shared" si="15"/>
        <v>161.56</v>
      </c>
      <c r="L334" s="152">
        <f t="shared" si="16"/>
        <v>2469.56</v>
      </c>
    </row>
    <row r="335" spans="1:12" ht="28.5" customHeight="1" x14ac:dyDescent="0.25">
      <c r="A335" s="181">
        <v>326</v>
      </c>
      <c r="B335" s="112" t="s">
        <v>3562</v>
      </c>
      <c r="C335" s="122" t="s">
        <v>1070</v>
      </c>
      <c r="D335" s="112" t="s">
        <v>3561</v>
      </c>
      <c r="E335" s="116" t="s">
        <v>3555</v>
      </c>
      <c r="I335" s="114">
        <f t="shared" si="17"/>
        <v>1064</v>
      </c>
      <c r="J335" s="121">
        <v>1064</v>
      </c>
      <c r="K335" s="152">
        <f t="shared" si="15"/>
        <v>74.48</v>
      </c>
      <c r="L335" s="152">
        <f t="shared" si="16"/>
        <v>1138.48</v>
      </c>
    </row>
    <row r="336" spans="1:12" ht="28.5" customHeight="1" x14ac:dyDescent="0.25">
      <c r="A336" s="181">
        <v>327</v>
      </c>
      <c r="B336" s="112" t="s">
        <v>3560</v>
      </c>
      <c r="C336" s="122" t="s">
        <v>1070</v>
      </c>
      <c r="D336" s="112" t="s">
        <v>3558</v>
      </c>
      <c r="E336" s="116" t="s">
        <v>3555</v>
      </c>
      <c r="I336" s="114">
        <f t="shared" si="17"/>
        <v>11796</v>
      </c>
      <c r="J336" s="121">
        <v>11796</v>
      </c>
      <c r="K336" s="152">
        <f t="shared" si="15"/>
        <v>825.72</v>
      </c>
      <c r="L336" s="152">
        <f t="shared" si="16"/>
        <v>12621.72</v>
      </c>
    </row>
    <row r="337" spans="1:12" ht="28.5" customHeight="1" x14ac:dyDescent="0.25">
      <c r="A337" s="181">
        <v>328</v>
      </c>
      <c r="B337" s="112" t="s">
        <v>3559</v>
      </c>
      <c r="C337" s="122" t="s">
        <v>1070</v>
      </c>
      <c r="D337" s="112" t="s">
        <v>3558</v>
      </c>
      <c r="E337" s="116" t="s">
        <v>3555</v>
      </c>
      <c r="I337" s="114">
        <f t="shared" si="17"/>
        <v>512</v>
      </c>
      <c r="J337" s="121">
        <v>512</v>
      </c>
      <c r="K337" s="152">
        <f t="shared" si="15"/>
        <v>35.840000000000003</v>
      </c>
      <c r="L337" s="152">
        <f t="shared" si="16"/>
        <v>547.84</v>
      </c>
    </row>
    <row r="338" spans="1:12" ht="28.5" customHeight="1" x14ac:dyDescent="0.25">
      <c r="A338" s="181">
        <v>329</v>
      </c>
      <c r="B338" s="112" t="s">
        <v>1986</v>
      </c>
      <c r="C338" s="122" t="s">
        <v>1070</v>
      </c>
      <c r="D338" s="112" t="s">
        <v>1986</v>
      </c>
      <c r="E338" s="116" t="s">
        <v>3555</v>
      </c>
      <c r="I338" s="114">
        <f t="shared" si="17"/>
        <v>256</v>
      </c>
      <c r="J338" s="121">
        <v>256</v>
      </c>
      <c r="K338" s="152">
        <f t="shared" si="15"/>
        <v>17.920000000000002</v>
      </c>
      <c r="L338" s="152">
        <f t="shared" si="16"/>
        <v>273.92</v>
      </c>
    </row>
    <row r="339" spans="1:12" ht="28.5" customHeight="1" x14ac:dyDescent="0.25">
      <c r="A339" s="181">
        <v>330</v>
      </c>
      <c r="B339" s="112" t="s">
        <v>3564</v>
      </c>
      <c r="C339" s="122" t="s">
        <v>1070</v>
      </c>
      <c r="D339" s="112" t="s">
        <v>3564</v>
      </c>
      <c r="E339" s="116" t="s">
        <v>3555</v>
      </c>
      <c r="I339" s="114">
        <f t="shared" si="17"/>
        <v>1515</v>
      </c>
      <c r="J339" s="121">
        <v>1515</v>
      </c>
      <c r="K339" s="152">
        <f t="shared" si="15"/>
        <v>106.05000000000001</v>
      </c>
      <c r="L339" s="152">
        <f t="shared" si="16"/>
        <v>1621.05</v>
      </c>
    </row>
    <row r="340" spans="1:12" ht="28.5" customHeight="1" x14ac:dyDescent="0.25">
      <c r="A340" s="181">
        <v>331</v>
      </c>
      <c r="B340" s="128" t="s">
        <v>3660</v>
      </c>
      <c r="C340" s="113" t="s">
        <v>3661</v>
      </c>
      <c r="D340" s="128" t="s">
        <v>3662</v>
      </c>
      <c r="E340" s="123" t="s">
        <v>3663</v>
      </c>
      <c r="I340" s="114">
        <f t="shared" si="17"/>
        <v>1695</v>
      </c>
      <c r="J340" s="121">
        <v>1695</v>
      </c>
      <c r="K340" s="152">
        <f t="shared" si="15"/>
        <v>118.65</v>
      </c>
      <c r="L340" s="152">
        <f t="shared" si="16"/>
        <v>1813.65</v>
      </c>
    </row>
    <row r="341" spans="1:12" ht="28.5" customHeight="1" x14ac:dyDescent="0.25">
      <c r="A341" s="181">
        <v>332</v>
      </c>
      <c r="B341" s="128" t="s">
        <v>3660</v>
      </c>
      <c r="C341" s="113" t="s">
        <v>1716</v>
      </c>
      <c r="D341" s="128" t="s">
        <v>3630</v>
      </c>
      <c r="E341" s="123" t="s">
        <v>3663</v>
      </c>
      <c r="I341" s="114">
        <f t="shared" si="17"/>
        <v>110173</v>
      </c>
      <c r="J341" s="111">
        <v>110173</v>
      </c>
      <c r="K341" s="152">
        <f t="shared" si="15"/>
        <v>7712.1100000000006</v>
      </c>
      <c r="L341" s="152">
        <f t="shared" si="16"/>
        <v>117885.11</v>
      </c>
    </row>
    <row r="342" spans="1:12" ht="28.5" customHeight="1" x14ac:dyDescent="0.25">
      <c r="A342" s="181">
        <v>333</v>
      </c>
      <c r="B342" s="128" t="s">
        <v>3664</v>
      </c>
      <c r="C342" s="113" t="s">
        <v>1716</v>
      </c>
      <c r="D342" s="128" t="s">
        <v>3644</v>
      </c>
      <c r="E342" s="123" t="s">
        <v>3663</v>
      </c>
      <c r="I342" s="114">
        <f t="shared" si="17"/>
        <v>33052</v>
      </c>
      <c r="J342" s="118">
        <v>33052</v>
      </c>
      <c r="K342" s="152">
        <f t="shared" si="15"/>
        <v>2313.6400000000003</v>
      </c>
      <c r="L342" s="152">
        <f t="shared" si="16"/>
        <v>35365.64</v>
      </c>
    </row>
    <row r="343" spans="1:12" ht="28.5" customHeight="1" x14ac:dyDescent="0.25">
      <c r="A343" s="181">
        <v>334</v>
      </c>
      <c r="B343" s="128" t="s">
        <v>3664</v>
      </c>
      <c r="C343" s="113" t="s">
        <v>3661</v>
      </c>
      <c r="D343" s="128" t="s">
        <v>3665</v>
      </c>
      <c r="E343" s="123" t="s">
        <v>3663</v>
      </c>
      <c r="I343" s="114">
        <f t="shared" si="17"/>
        <v>20752</v>
      </c>
      <c r="J343" s="118">
        <v>20752</v>
      </c>
      <c r="K343" s="152">
        <f t="shared" si="15"/>
        <v>1452.64</v>
      </c>
      <c r="L343" s="152">
        <f t="shared" si="16"/>
        <v>22204.639999999999</v>
      </c>
    </row>
    <row r="344" spans="1:12" ht="28.5" customHeight="1" x14ac:dyDescent="0.25">
      <c r="A344" s="181">
        <v>335</v>
      </c>
      <c r="B344" s="117" t="s">
        <v>3666</v>
      </c>
      <c r="C344" s="113" t="s">
        <v>1528</v>
      </c>
      <c r="D344" s="122" t="s">
        <v>3667</v>
      </c>
      <c r="E344" s="123" t="s">
        <v>3663</v>
      </c>
      <c r="I344" s="114">
        <f t="shared" si="17"/>
        <v>69170</v>
      </c>
      <c r="J344" s="111">
        <v>69170</v>
      </c>
      <c r="K344" s="152">
        <f t="shared" si="15"/>
        <v>4841.9000000000005</v>
      </c>
      <c r="L344" s="152">
        <f t="shared" si="16"/>
        <v>74011.899999999994</v>
      </c>
    </row>
    <row r="345" spans="1:12" ht="28.5" customHeight="1" x14ac:dyDescent="0.25">
      <c r="A345" s="181">
        <v>336</v>
      </c>
      <c r="B345" s="117" t="s">
        <v>3666</v>
      </c>
      <c r="C345" s="113" t="s">
        <v>1363</v>
      </c>
      <c r="D345" s="122" t="s">
        <v>3668</v>
      </c>
      <c r="E345" s="123" t="s">
        <v>3663</v>
      </c>
      <c r="I345" s="114">
        <f t="shared" si="17"/>
        <v>27816</v>
      </c>
      <c r="J345" s="118">
        <v>27816</v>
      </c>
      <c r="K345" s="152">
        <f t="shared" si="15"/>
        <v>1947.1200000000001</v>
      </c>
      <c r="L345" s="152">
        <f t="shared" si="16"/>
        <v>29763.119999999999</v>
      </c>
    </row>
    <row r="346" spans="1:12" ht="28.5" customHeight="1" x14ac:dyDescent="0.25">
      <c r="A346" s="181">
        <v>337</v>
      </c>
      <c r="B346" s="112" t="s">
        <v>3626</v>
      </c>
      <c r="C346" s="122" t="s">
        <v>1070</v>
      </c>
      <c r="D346" s="112" t="s">
        <v>3625</v>
      </c>
      <c r="E346" s="116" t="s">
        <v>3622</v>
      </c>
      <c r="I346" s="114">
        <f t="shared" si="17"/>
        <v>5563</v>
      </c>
      <c r="J346" s="118">
        <v>5563</v>
      </c>
      <c r="K346" s="152">
        <f t="shared" si="15"/>
        <v>389.41</v>
      </c>
      <c r="L346" s="152">
        <f t="shared" si="16"/>
        <v>5952.41</v>
      </c>
    </row>
    <row r="347" spans="1:12" ht="28.5" customHeight="1" x14ac:dyDescent="0.25">
      <c r="A347" s="181">
        <v>338</v>
      </c>
      <c r="B347" s="112" t="s">
        <v>3641</v>
      </c>
      <c r="C347" s="122" t="s">
        <v>1070</v>
      </c>
      <c r="D347" s="112" t="s">
        <v>3639</v>
      </c>
      <c r="E347" s="116" t="s">
        <v>3622</v>
      </c>
      <c r="I347" s="114">
        <f t="shared" si="17"/>
        <v>1327</v>
      </c>
      <c r="J347" s="121">
        <v>1327</v>
      </c>
      <c r="K347" s="152">
        <f t="shared" si="15"/>
        <v>92.890000000000015</v>
      </c>
      <c r="L347" s="152">
        <f t="shared" si="16"/>
        <v>1419.89</v>
      </c>
    </row>
    <row r="348" spans="1:12" ht="28.5" customHeight="1" x14ac:dyDescent="0.25">
      <c r="A348" s="181">
        <v>339</v>
      </c>
      <c r="B348" s="112" t="s">
        <v>3640</v>
      </c>
      <c r="C348" s="122" t="s">
        <v>1070</v>
      </c>
      <c r="D348" s="112" t="s">
        <v>3639</v>
      </c>
      <c r="E348" s="116" t="s">
        <v>3622</v>
      </c>
      <c r="I348" s="114">
        <f t="shared" si="17"/>
        <v>641</v>
      </c>
      <c r="J348" s="121">
        <v>641</v>
      </c>
      <c r="K348" s="152">
        <f t="shared" si="15"/>
        <v>44.870000000000005</v>
      </c>
      <c r="L348" s="152">
        <f t="shared" si="16"/>
        <v>685.87</v>
      </c>
    </row>
    <row r="349" spans="1:12" ht="28.5" customHeight="1" x14ac:dyDescent="0.25">
      <c r="A349" s="181">
        <v>340</v>
      </c>
      <c r="B349" s="112" t="s">
        <v>2088</v>
      </c>
      <c r="C349" s="122" t="s">
        <v>1070</v>
      </c>
      <c r="D349" s="112" t="s">
        <v>3615</v>
      </c>
      <c r="E349" s="116" t="s">
        <v>3614</v>
      </c>
      <c r="I349" s="114">
        <f t="shared" si="17"/>
        <v>1282</v>
      </c>
      <c r="J349" s="121">
        <v>1282</v>
      </c>
      <c r="K349" s="152">
        <f t="shared" si="15"/>
        <v>89.740000000000009</v>
      </c>
      <c r="L349" s="152">
        <f t="shared" si="16"/>
        <v>1371.74</v>
      </c>
    </row>
    <row r="350" spans="1:12" ht="28.5" customHeight="1" x14ac:dyDescent="0.25">
      <c r="A350" s="181">
        <v>341</v>
      </c>
      <c r="B350" s="117" t="s">
        <v>3669</v>
      </c>
      <c r="C350" s="113" t="s">
        <v>3670</v>
      </c>
      <c r="D350" s="113" t="s">
        <v>3671</v>
      </c>
      <c r="E350" s="123" t="s">
        <v>3672</v>
      </c>
      <c r="I350" s="114">
        <f t="shared" si="17"/>
        <v>468</v>
      </c>
      <c r="J350" s="121">
        <v>468</v>
      </c>
      <c r="K350" s="152">
        <f t="shared" si="15"/>
        <v>32.760000000000005</v>
      </c>
      <c r="L350" s="152">
        <f t="shared" si="16"/>
        <v>500.76</v>
      </c>
    </row>
    <row r="351" spans="1:12" ht="28.5" customHeight="1" x14ac:dyDescent="0.25">
      <c r="A351" s="181">
        <v>342</v>
      </c>
      <c r="B351" s="133" t="s">
        <v>3692</v>
      </c>
      <c r="C351" s="113" t="s">
        <v>3693</v>
      </c>
      <c r="D351" s="113" t="s">
        <v>3694</v>
      </c>
      <c r="E351" s="123" t="s">
        <v>3672</v>
      </c>
      <c r="I351" s="114">
        <f t="shared" si="17"/>
        <v>3997</v>
      </c>
      <c r="J351" s="111">
        <v>3997</v>
      </c>
      <c r="K351" s="152">
        <f t="shared" si="15"/>
        <v>279.79000000000002</v>
      </c>
      <c r="L351" s="152">
        <f t="shared" si="16"/>
        <v>4276.79</v>
      </c>
    </row>
    <row r="352" spans="1:12" ht="28.5" customHeight="1" x14ac:dyDescent="0.25">
      <c r="A352" s="181">
        <v>343</v>
      </c>
      <c r="B352" s="113" t="s">
        <v>3676</v>
      </c>
      <c r="C352" s="113" t="s">
        <v>1224</v>
      </c>
      <c r="D352" s="113" t="s">
        <v>3866</v>
      </c>
      <c r="E352" s="123" t="s">
        <v>3672</v>
      </c>
      <c r="I352" s="114">
        <f t="shared" si="17"/>
        <v>47344</v>
      </c>
      <c r="J352" s="111">
        <v>47344</v>
      </c>
      <c r="K352" s="152">
        <f t="shared" si="15"/>
        <v>3314.0800000000004</v>
      </c>
      <c r="L352" s="152">
        <f t="shared" si="16"/>
        <v>50658.080000000002</v>
      </c>
    </row>
    <row r="353" spans="1:12" ht="28.5" customHeight="1" x14ac:dyDescent="0.25">
      <c r="A353" s="181">
        <v>344</v>
      </c>
      <c r="B353" s="113" t="s">
        <v>3676</v>
      </c>
      <c r="C353" s="113" t="s">
        <v>3677</v>
      </c>
      <c r="D353" s="113" t="s">
        <v>3866</v>
      </c>
      <c r="E353" s="123" t="s">
        <v>3672</v>
      </c>
      <c r="I353" s="114">
        <f t="shared" si="17"/>
        <v>1936</v>
      </c>
      <c r="J353" s="111">
        <v>1936</v>
      </c>
      <c r="K353" s="152">
        <f t="shared" si="15"/>
        <v>135.52000000000001</v>
      </c>
      <c r="L353" s="152">
        <f t="shared" si="16"/>
        <v>2071.52</v>
      </c>
    </row>
    <row r="354" spans="1:12" ht="28.5" customHeight="1" x14ac:dyDescent="0.25">
      <c r="A354" s="181">
        <v>345</v>
      </c>
      <c r="B354" s="113" t="s">
        <v>3676</v>
      </c>
      <c r="C354" s="113" t="s">
        <v>1218</v>
      </c>
      <c r="D354" s="113" t="s">
        <v>3866</v>
      </c>
      <c r="E354" s="123" t="s">
        <v>3672</v>
      </c>
      <c r="I354" s="114">
        <f t="shared" si="17"/>
        <v>968</v>
      </c>
      <c r="J354" s="111">
        <v>968</v>
      </c>
      <c r="K354" s="152">
        <f t="shared" si="15"/>
        <v>67.760000000000005</v>
      </c>
      <c r="L354" s="152">
        <f t="shared" si="16"/>
        <v>1035.76</v>
      </c>
    </row>
    <row r="355" spans="1:12" ht="28.5" customHeight="1" x14ac:dyDescent="0.25">
      <c r="A355" s="181">
        <v>346</v>
      </c>
      <c r="B355" s="113" t="s">
        <v>3516</v>
      </c>
      <c r="C355" s="113" t="s">
        <v>3673</v>
      </c>
      <c r="D355" s="113" t="s">
        <v>3674</v>
      </c>
      <c r="E355" s="123" t="s">
        <v>3672</v>
      </c>
      <c r="I355" s="114">
        <f t="shared" si="17"/>
        <v>484</v>
      </c>
      <c r="J355" s="111">
        <v>484</v>
      </c>
      <c r="K355" s="152">
        <f t="shared" si="15"/>
        <v>33.880000000000003</v>
      </c>
      <c r="L355" s="152">
        <f t="shared" si="16"/>
        <v>517.88</v>
      </c>
    </row>
    <row r="356" spans="1:12" ht="28.5" customHeight="1" x14ac:dyDescent="0.25">
      <c r="A356" s="181">
        <v>347</v>
      </c>
      <c r="B356" s="113" t="s">
        <v>3516</v>
      </c>
      <c r="C356" s="113" t="s">
        <v>1269</v>
      </c>
      <c r="D356" s="113" t="s">
        <v>3674</v>
      </c>
      <c r="E356" s="123" t="s">
        <v>3672</v>
      </c>
      <c r="I356" s="114">
        <f t="shared" si="17"/>
        <v>512</v>
      </c>
      <c r="J356" s="111">
        <v>512</v>
      </c>
      <c r="K356" s="152">
        <f t="shared" si="15"/>
        <v>35.840000000000003</v>
      </c>
      <c r="L356" s="152">
        <f t="shared" si="16"/>
        <v>547.84</v>
      </c>
    </row>
    <row r="357" spans="1:12" ht="28.5" customHeight="1" x14ac:dyDescent="0.25">
      <c r="A357" s="181">
        <v>348</v>
      </c>
      <c r="B357" s="113" t="s">
        <v>3516</v>
      </c>
      <c r="C357" s="113" t="s">
        <v>3675</v>
      </c>
      <c r="D357" s="113" t="s">
        <v>3674</v>
      </c>
      <c r="E357" s="123" t="s">
        <v>3672</v>
      </c>
      <c r="I357" s="114">
        <f t="shared" si="17"/>
        <v>1025</v>
      </c>
      <c r="J357" s="111">
        <v>1025</v>
      </c>
      <c r="K357" s="152">
        <f t="shared" si="15"/>
        <v>71.75</v>
      </c>
      <c r="L357" s="152">
        <f t="shared" si="16"/>
        <v>1096.75</v>
      </c>
    </row>
    <row r="358" spans="1:12" ht="28.5" customHeight="1" x14ac:dyDescent="0.25">
      <c r="A358" s="181">
        <v>349</v>
      </c>
      <c r="B358" s="128" t="s">
        <v>3695</v>
      </c>
      <c r="C358" s="113" t="s">
        <v>2185</v>
      </c>
      <c r="D358" s="128" t="s">
        <v>1969</v>
      </c>
      <c r="E358" s="123" t="s">
        <v>3672</v>
      </c>
      <c r="I358" s="114">
        <f t="shared" si="17"/>
        <v>256</v>
      </c>
      <c r="J358" s="111">
        <v>256</v>
      </c>
      <c r="K358" s="152">
        <f t="shared" si="15"/>
        <v>17.920000000000002</v>
      </c>
      <c r="L358" s="152">
        <f t="shared" si="16"/>
        <v>273.92</v>
      </c>
    </row>
    <row r="359" spans="1:12" ht="28.5" customHeight="1" x14ac:dyDescent="0.25">
      <c r="A359" s="181">
        <v>350</v>
      </c>
      <c r="B359" s="133" t="s">
        <v>2302</v>
      </c>
      <c r="C359" s="113" t="s">
        <v>1525</v>
      </c>
      <c r="D359" s="113" t="s">
        <v>3687</v>
      </c>
      <c r="E359" s="123" t="s">
        <v>3672</v>
      </c>
      <c r="I359" s="114">
        <f t="shared" si="17"/>
        <v>1593</v>
      </c>
      <c r="J359" s="111">
        <v>1593</v>
      </c>
      <c r="K359" s="152">
        <f t="shared" si="15"/>
        <v>111.51</v>
      </c>
      <c r="L359" s="152">
        <f t="shared" si="16"/>
        <v>1704.51</v>
      </c>
    </row>
    <row r="360" spans="1:12" ht="28.5" customHeight="1" x14ac:dyDescent="0.25">
      <c r="A360" s="181">
        <v>351</v>
      </c>
      <c r="B360" s="133" t="s">
        <v>2302</v>
      </c>
      <c r="C360" s="113" t="s">
        <v>3688</v>
      </c>
      <c r="D360" s="113" t="s">
        <v>3687</v>
      </c>
      <c r="E360" s="123" t="s">
        <v>3672</v>
      </c>
      <c r="I360" s="114">
        <f t="shared" si="17"/>
        <v>2874</v>
      </c>
      <c r="J360" s="111">
        <v>2874</v>
      </c>
      <c r="K360" s="152">
        <f t="shared" si="15"/>
        <v>201.18</v>
      </c>
      <c r="L360" s="152">
        <f t="shared" si="16"/>
        <v>3075.18</v>
      </c>
    </row>
    <row r="361" spans="1:12" ht="28.5" customHeight="1" x14ac:dyDescent="0.25">
      <c r="A361" s="181">
        <v>352</v>
      </c>
      <c r="B361" s="133" t="s">
        <v>2302</v>
      </c>
      <c r="C361" s="113" t="s">
        <v>1520</v>
      </c>
      <c r="D361" s="113" t="s">
        <v>3687</v>
      </c>
      <c r="E361" s="123" t="s">
        <v>3672</v>
      </c>
      <c r="I361" s="114">
        <f t="shared" si="17"/>
        <v>5748</v>
      </c>
      <c r="J361" s="111">
        <v>5748</v>
      </c>
      <c r="K361" s="152">
        <f t="shared" si="15"/>
        <v>402.36</v>
      </c>
      <c r="L361" s="152">
        <f t="shared" si="16"/>
        <v>6150.36</v>
      </c>
    </row>
    <row r="362" spans="1:12" ht="28.5" customHeight="1" x14ac:dyDescent="0.25">
      <c r="A362" s="181">
        <v>353</v>
      </c>
      <c r="B362" s="133" t="s">
        <v>2386</v>
      </c>
      <c r="C362" s="113" t="s">
        <v>2387</v>
      </c>
      <c r="D362" s="113" t="s">
        <v>3689</v>
      </c>
      <c r="E362" s="123" t="s">
        <v>3672</v>
      </c>
      <c r="I362" s="114">
        <f t="shared" si="17"/>
        <v>1437</v>
      </c>
      <c r="J362" s="111">
        <v>1437</v>
      </c>
      <c r="K362" s="152">
        <f t="shared" si="15"/>
        <v>100.59</v>
      </c>
      <c r="L362" s="152">
        <f t="shared" si="16"/>
        <v>1537.59</v>
      </c>
    </row>
    <row r="363" spans="1:12" ht="28.5" customHeight="1" x14ac:dyDescent="0.25">
      <c r="A363" s="181">
        <v>354</v>
      </c>
      <c r="B363" s="112" t="s">
        <v>3719</v>
      </c>
      <c r="C363" s="113" t="s">
        <v>2857</v>
      </c>
      <c r="D363" s="112" t="s">
        <v>3720</v>
      </c>
      <c r="E363" s="116" t="s">
        <v>3716</v>
      </c>
      <c r="I363" s="114">
        <f t="shared" si="17"/>
        <v>31818</v>
      </c>
      <c r="J363" s="111">
        <v>31818</v>
      </c>
      <c r="K363" s="152">
        <f t="shared" si="15"/>
        <v>2227.2600000000002</v>
      </c>
      <c r="L363" s="152">
        <f t="shared" si="16"/>
        <v>34045.26</v>
      </c>
    </row>
    <row r="364" spans="1:12" ht="28.5" customHeight="1" x14ac:dyDescent="0.25">
      <c r="A364" s="181">
        <v>355</v>
      </c>
      <c r="B364" s="112" t="s">
        <v>3729</v>
      </c>
      <c r="C364" s="113" t="s">
        <v>2857</v>
      </c>
      <c r="D364" s="112" t="s">
        <v>3730</v>
      </c>
      <c r="E364" s="116" t="s">
        <v>3716</v>
      </c>
      <c r="I364" s="114">
        <f t="shared" si="17"/>
        <v>20071</v>
      </c>
      <c r="J364" s="121">
        <v>20071</v>
      </c>
      <c r="K364" s="152">
        <f t="shared" si="15"/>
        <v>1404.97</v>
      </c>
      <c r="L364" s="152">
        <f t="shared" si="16"/>
        <v>21475.97</v>
      </c>
    </row>
    <row r="365" spans="1:12" ht="28.5" customHeight="1" x14ac:dyDescent="0.25">
      <c r="A365" s="181">
        <v>356</v>
      </c>
      <c r="B365" s="112" t="s">
        <v>3735</v>
      </c>
      <c r="C365" s="113" t="s">
        <v>2857</v>
      </c>
      <c r="D365" s="112" t="s">
        <v>3736</v>
      </c>
      <c r="E365" s="116" t="s">
        <v>3716</v>
      </c>
      <c r="I365" s="114">
        <f t="shared" si="17"/>
        <v>61839</v>
      </c>
      <c r="J365" s="121">
        <v>61839</v>
      </c>
      <c r="K365" s="152">
        <f t="shared" si="15"/>
        <v>4328.7300000000005</v>
      </c>
      <c r="L365" s="152">
        <f t="shared" si="16"/>
        <v>66167.73</v>
      </c>
    </row>
    <row r="366" spans="1:12" ht="28.5" customHeight="1" x14ac:dyDescent="0.25">
      <c r="A366" s="181">
        <v>357</v>
      </c>
      <c r="B366" s="112" t="s">
        <v>3613</v>
      </c>
      <c r="C366" s="122" t="s">
        <v>1070</v>
      </c>
      <c r="D366" s="112" t="s">
        <v>3612</v>
      </c>
      <c r="E366" s="116" t="s">
        <v>3582</v>
      </c>
      <c r="I366" s="114">
        <f t="shared" si="17"/>
        <v>21386</v>
      </c>
      <c r="J366" s="121">
        <v>21386</v>
      </c>
      <c r="K366" s="152">
        <f t="shared" si="15"/>
        <v>1497.0200000000002</v>
      </c>
      <c r="L366" s="152">
        <f t="shared" si="16"/>
        <v>22883.02</v>
      </c>
    </row>
    <row r="367" spans="1:12" ht="28.5" customHeight="1" x14ac:dyDescent="0.25">
      <c r="A367" s="181">
        <v>358</v>
      </c>
      <c r="B367" s="112" t="s">
        <v>1674</v>
      </c>
      <c r="C367" s="113" t="s">
        <v>1341</v>
      </c>
      <c r="D367" s="112" t="s">
        <v>3893</v>
      </c>
      <c r="E367" s="116" t="s">
        <v>3582</v>
      </c>
      <c r="I367" s="114">
        <f t="shared" si="17"/>
        <v>8176</v>
      </c>
      <c r="J367" s="121">
        <v>8176</v>
      </c>
      <c r="K367" s="152">
        <f t="shared" si="15"/>
        <v>572.32000000000005</v>
      </c>
      <c r="L367" s="152">
        <f t="shared" si="16"/>
        <v>8748.32</v>
      </c>
    </row>
    <row r="368" spans="1:12" ht="28.5" customHeight="1" x14ac:dyDescent="0.25">
      <c r="A368" s="181">
        <v>359</v>
      </c>
      <c r="B368" s="112" t="s">
        <v>1495</v>
      </c>
      <c r="C368" s="122" t="s">
        <v>1070</v>
      </c>
      <c r="D368" s="112" t="s">
        <v>3591</v>
      </c>
      <c r="E368" s="116" t="s">
        <v>3582</v>
      </c>
      <c r="I368" s="114">
        <f t="shared" si="17"/>
        <v>2675</v>
      </c>
      <c r="J368" s="121">
        <v>2675</v>
      </c>
      <c r="K368" s="152">
        <f t="shared" si="15"/>
        <v>187.25000000000003</v>
      </c>
      <c r="L368" s="152">
        <f t="shared" si="16"/>
        <v>2862.25</v>
      </c>
    </row>
    <row r="369" spans="1:12" ht="28.5" customHeight="1" x14ac:dyDescent="0.25">
      <c r="A369" s="181">
        <v>360</v>
      </c>
      <c r="B369" s="112" t="s">
        <v>3592</v>
      </c>
      <c r="C369" s="122" t="s">
        <v>1070</v>
      </c>
      <c r="D369" s="112" t="s">
        <v>3591</v>
      </c>
      <c r="E369" s="116" t="s">
        <v>3582</v>
      </c>
      <c r="I369" s="114">
        <f t="shared" si="17"/>
        <v>1593</v>
      </c>
      <c r="J369" s="121">
        <v>1593</v>
      </c>
      <c r="K369" s="152">
        <f t="shared" si="15"/>
        <v>111.51</v>
      </c>
      <c r="L369" s="152">
        <f t="shared" si="16"/>
        <v>1704.51</v>
      </c>
    </row>
    <row r="370" spans="1:12" ht="28.5" customHeight="1" x14ac:dyDescent="0.25">
      <c r="A370" s="181">
        <v>361</v>
      </c>
      <c r="B370" s="112" t="s">
        <v>3990</v>
      </c>
      <c r="C370" s="122" t="s">
        <v>1070</v>
      </c>
      <c r="D370" s="112" t="s">
        <v>3601</v>
      </c>
      <c r="E370" s="116" t="s">
        <v>3582</v>
      </c>
      <c r="I370" s="114">
        <f t="shared" si="17"/>
        <v>797</v>
      </c>
      <c r="J370" s="121">
        <v>797</v>
      </c>
      <c r="K370" s="152">
        <f t="shared" si="15"/>
        <v>55.790000000000006</v>
      </c>
      <c r="L370" s="152">
        <f t="shared" si="16"/>
        <v>852.79</v>
      </c>
    </row>
    <row r="371" spans="1:12" ht="28.5" customHeight="1" x14ac:dyDescent="0.25">
      <c r="A371" s="181">
        <v>362</v>
      </c>
      <c r="B371" s="112" t="s">
        <v>3989</v>
      </c>
      <c r="C371" s="122" t="s">
        <v>1070</v>
      </c>
      <c r="D371" s="112" t="s">
        <v>3601</v>
      </c>
      <c r="E371" s="116" t="s">
        <v>3582</v>
      </c>
      <c r="I371" s="114">
        <f t="shared" si="17"/>
        <v>1536</v>
      </c>
      <c r="J371" s="121">
        <v>1536</v>
      </c>
      <c r="K371" s="152">
        <f t="shared" si="15"/>
        <v>107.52000000000001</v>
      </c>
      <c r="L371" s="152">
        <f t="shared" si="16"/>
        <v>1643.52</v>
      </c>
    </row>
    <row r="372" spans="1:12" s="10" customFormat="1" ht="28.5" customHeight="1" x14ac:dyDescent="0.25">
      <c r="A372" s="181">
        <v>363</v>
      </c>
      <c r="B372" s="112" t="s">
        <v>3743</v>
      </c>
      <c r="C372" s="120" t="s">
        <v>2857</v>
      </c>
      <c r="D372" s="112" t="s">
        <v>3939</v>
      </c>
      <c r="E372" s="116" t="s">
        <v>3745</v>
      </c>
      <c r="I372" s="114">
        <v>768</v>
      </c>
      <c r="J372" s="121">
        <v>768</v>
      </c>
      <c r="K372" s="152">
        <f t="shared" si="15"/>
        <v>53.760000000000005</v>
      </c>
      <c r="L372" s="152">
        <f t="shared" si="16"/>
        <v>821.76</v>
      </c>
    </row>
    <row r="373" spans="1:12" ht="28.5" customHeight="1" x14ac:dyDescent="0.25">
      <c r="A373" s="181">
        <v>364</v>
      </c>
      <c r="B373" s="112" t="s">
        <v>3746</v>
      </c>
      <c r="C373" s="120" t="s">
        <v>2857</v>
      </c>
      <c r="D373" s="112" t="s">
        <v>3744</v>
      </c>
      <c r="E373" s="116" t="s">
        <v>3745</v>
      </c>
      <c r="I373" s="114">
        <f t="shared" si="17"/>
        <v>15053</v>
      </c>
      <c r="J373" s="121">
        <v>15053</v>
      </c>
      <c r="K373" s="152">
        <f t="shared" si="15"/>
        <v>1053.71</v>
      </c>
      <c r="L373" s="152">
        <f t="shared" si="16"/>
        <v>16106.71</v>
      </c>
    </row>
    <row r="374" spans="1:12" ht="28.5" customHeight="1" x14ac:dyDescent="0.25">
      <c r="A374" s="181">
        <v>365</v>
      </c>
      <c r="B374" s="120" t="s">
        <v>3872</v>
      </c>
      <c r="C374" s="120" t="s">
        <v>1070</v>
      </c>
      <c r="D374" s="120" t="s">
        <v>1533</v>
      </c>
      <c r="E374" s="119" t="s">
        <v>589</v>
      </c>
      <c r="I374" s="114">
        <f t="shared" si="17"/>
        <v>20071</v>
      </c>
      <c r="J374" s="121">
        <v>20071</v>
      </c>
      <c r="K374" s="152">
        <f t="shared" si="15"/>
        <v>1404.97</v>
      </c>
      <c r="L374" s="152">
        <f t="shared" si="16"/>
        <v>21475.97</v>
      </c>
    </row>
    <row r="375" spans="1:12" ht="28.5" customHeight="1" x14ac:dyDescent="0.25">
      <c r="A375" s="181">
        <v>366</v>
      </c>
      <c r="B375" s="112" t="s">
        <v>1194</v>
      </c>
      <c r="C375" s="113" t="s">
        <v>2857</v>
      </c>
      <c r="D375" s="112" t="s">
        <v>3765</v>
      </c>
      <c r="E375" s="116" t="s">
        <v>589</v>
      </c>
      <c r="I375" s="114">
        <f t="shared" si="17"/>
        <v>450</v>
      </c>
      <c r="J375" s="111">
        <v>450</v>
      </c>
      <c r="K375" s="152">
        <f t="shared" si="15"/>
        <v>31.500000000000004</v>
      </c>
      <c r="L375" s="152">
        <f t="shared" si="16"/>
        <v>481.5</v>
      </c>
    </row>
    <row r="376" spans="1:12" ht="28.5" customHeight="1" x14ac:dyDescent="0.25">
      <c r="A376" s="181">
        <v>367</v>
      </c>
      <c r="B376" s="129" t="s">
        <v>89</v>
      </c>
      <c r="C376" s="129" t="s">
        <v>74</v>
      </c>
      <c r="D376" s="129" t="s">
        <v>90</v>
      </c>
      <c r="E376" s="119" t="s">
        <v>589</v>
      </c>
      <c r="I376" s="114">
        <f t="shared" si="17"/>
        <v>31818</v>
      </c>
      <c r="J376" s="115">
        <v>31818</v>
      </c>
      <c r="K376" s="152">
        <f t="shared" si="15"/>
        <v>2227.2600000000002</v>
      </c>
      <c r="L376" s="152">
        <f t="shared" si="16"/>
        <v>34045.26</v>
      </c>
    </row>
    <row r="377" spans="1:12" ht="28.5" customHeight="1" x14ac:dyDescent="0.25">
      <c r="A377" s="181">
        <v>368</v>
      </c>
      <c r="B377" s="129" t="s">
        <v>116</v>
      </c>
      <c r="C377" s="129" t="s">
        <v>16</v>
      </c>
      <c r="D377" s="129" t="s">
        <v>117</v>
      </c>
      <c r="E377" s="119" t="s">
        <v>589</v>
      </c>
      <c r="I377" s="114">
        <f t="shared" si="17"/>
        <v>17120</v>
      </c>
      <c r="J377" s="111">
        <v>17120</v>
      </c>
      <c r="K377" s="152">
        <f t="shared" si="15"/>
        <v>1198.4000000000001</v>
      </c>
      <c r="L377" s="152">
        <f t="shared" si="16"/>
        <v>18318.400000000001</v>
      </c>
    </row>
    <row r="378" spans="1:12" ht="28.5" customHeight="1" x14ac:dyDescent="0.25">
      <c r="A378" s="181">
        <v>369</v>
      </c>
      <c r="B378" s="129" t="s">
        <v>131</v>
      </c>
      <c r="C378" s="129" t="s">
        <v>132</v>
      </c>
      <c r="D378" s="129" t="s">
        <v>133</v>
      </c>
      <c r="E378" s="119" t="s">
        <v>589</v>
      </c>
      <c r="I378" s="114">
        <f t="shared" si="17"/>
        <v>745</v>
      </c>
      <c r="J378" s="111">
        <v>745</v>
      </c>
      <c r="K378" s="152">
        <f t="shared" si="15"/>
        <v>52.150000000000006</v>
      </c>
      <c r="L378" s="152">
        <f t="shared" si="16"/>
        <v>797.15</v>
      </c>
    </row>
    <row r="379" spans="1:12" ht="28.5" customHeight="1" x14ac:dyDescent="0.25">
      <c r="A379" s="181">
        <v>370</v>
      </c>
      <c r="B379" s="129" t="s">
        <v>165</v>
      </c>
      <c r="C379" s="129" t="s">
        <v>166</v>
      </c>
      <c r="D379" s="129" t="s">
        <v>167</v>
      </c>
      <c r="E379" s="119" t="s">
        <v>589</v>
      </c>
      <c r="I379" s="114">
        <f t="shared" si="17"/>
        <v>1327</v>
      </c>
      <c r="J379" s="111">
        <v>1327</v>
      </c>
      <c r="K379" s="152">
        <f t="shared" si="15"/>
        <v>92.890000000000015</v>
      </c>
      <c r="L379" s="152">
        <f t="shared" si="16"/>
        <v>1419.89</v>
      </c>
    </row>
    <row r="380" spans="1:12" ht="28.5" customHeight="1" x14ac:dyDescent="0.25">
      <c r="A380" s="181">
        <v>371</v>
      </c>
      <c r="B380" s="129" t="s">
        <v>168</v>
      </c>
      <c r="C380" s="129" t="s">
        <v>166</v>
      </c>
      <c r="D380" s="129" t="s">
        <v>169</v>
      </c>
      <c r="E380" s="119" t="s">
        <v>589</v>
      </c>
      <c r="I380" s="114">
        <f t="shared" si="17"/>
        <v>3809</v>
      </c>
      <c r="J380" s="111">
        <v>3809</v>
      </c>
      <c r="K380" s="152">
        <f t="shared" si="15"/>
        <v>266.63000000000005</v>
      </c>
      <c r="L380" s="152">
        <f t="shared" si="16"/>
        <v>4075.63</v>
      </c>
    </row>
    <row r="381" spans="1:12" ht="28.5" customHeight="1" x14ac:dyDescent="0.25">
      <c r="A381" s="181">
        <v>372</v>
      </c>
      <c r="B381" s="129" t="s">
        <v>194</v>
      </c>
      <c r="C381" s="129" t="s">
        <v>195</v>
      </c>
      <c r="D381" s="129" t="s">
        <v>196</v>
      </c>
      <c r="E381" s="119" t="s">
        <v>589</v>
      </c>
      <c r="I381" s="114">
        <f t="shared" si="17"/>
        <v>762</v>
      </c>
      <c r="J381" s="111">
        <v>762</v>
      </c>
      <c r="K381" s="152">
        <f t="shared" si="15"/>
        <v>53.34</v>
      </c>
      <c r="L381" s="152">
        <f t="shared" si="16"/>
        <v>815.34</v>
      </c>
    </row>
    <row r="382" spans="1:12" ht="28.5" customHeight="1" x14ac:dyDescent="0.25">
      <c r="A382" s="181">
        <v>373</v>
      </c>
      <c r="B382" s="129" t="s">
        <v>197</v>
      </c>
      <c r="C382" s="129" t="s">
        <v>195</v>
      </c>
      <c r="D382" s="129" t="s">
        <v>198</v>
      </c>
      <c r="E382" s="119" t="s">
        <v>589</v>
      </c>
      <c r="I382" s="114">
        <f t="shared" si="17"/>
        <v>31818</v>
      </c>
      <c r="J382" s="111">
        <v>31818</v>
      </c>
      <c r="K382" s="152">
        <f t="shared" si="15"/>
        <v>2227.2600000000002</v>
      </c>
      <c r="L382" s="152">
        <f t="shared" si="16"/>
        <v>34045.26</v>
      </c>
    </row>
    <row r="383" spans="1:12" ht="28.5" customHeight="1" x14ac:dyDescent="0.25">
      <c r="A383" s="181">
        <v>374</v>
      </c>
      <c r="B383" s="129" t="s">
        <v>226</v>
      </c>
      <c r="C383" s="129" t="s">
        <v>213</v>
      </c>
      <c r="D383" s="129" t="s">
        <v>227</v>
      </c>
      <c r="E383" s="119" t="s">
        <v>589</v>
      </c>
      <c r="I383" s="114">
        <f t="shared" si="17"/>
        <v>31818</v>
      </c>
      <c r="J383" s="111">
        <v>31818</v>
      </c>
      <c r="K383" s="152">
        <f t="shared" si="15"/>
        <v>2227.2600000000002</v>
      </c>
      <c r="L383" s="152">
        <f t="shared" si="16"/>
        <v>34045.26</v>
      </c>
    </row>
    <row r="384" spans="1:12" ht="28.5" customHeight="1" x14ac:dyDescent="0.25">
      <c r="A384" s="181">
        <v>375</v>
      </c>
      <c r="B384" s="129" t="s">
        <v>228</v>
      </c>
      <c r="C384" s="129" t="s">
        <v>213</v>
      </c>
      <c r="D384" s="129" t="s">
        <v>229</v>
      </c>
      <c r="E384" s="119" t="s">
        <v>589</v>
      </c>
      <c r="I384" s="114">
        <f t="shared" si="17"/>
        <v>1337</v>
      </c>
      <c r="J384" s="111">
        <v>1337</v>
      </c>
      <c r="K384" s="152">
        <f t="shared" si="15"/>
        <v>93.59</v>
      </c>
      <c r="L384" s="152">
        <f t="shared" si="16"/>
        <v>1430.59</v>
      </c>
    </row>
    <row r="385" spans="1:12" ht="28.5" customHeight="1" x14ac:dyDescent="0.25">
      <c r="A385" s="181">
        <v>376</v>
      </c>
      <c r="B385" s="129" t="s">
        <v>230</v>
      </c>
      <c r="C385" s="129" t="s">
        <v>213</v>
      </c>
      <c r="D385" s="129" t="s">
        <v>231</v>
      </c>
      <c r="E385" s="119" t="s">
        <v>589</v>
      </c>
      <c r="I385" s="114">
        <f t="shared" si="17"/>
        <v>2675</v>
      </c>
      <c r="J385" s="111">
        <v>2675</v>
      </c>
      <c r="K385" s="152">
        <f t="shared" si="15"/>
        <v>187.25000000000003</v>
      </c>
      <c r="L385" s="152">
        <f t="shared" si="16"/>
        <v>2862.25</v>
      </c>
    </row>
    <row r="386" spans="1:12" ht="28.5" customHeight="1" x14ac:dyDescent="0.25">
      <c r="A386" s="181">
        <v>377</v>
      </c>
      <c r="B386" s="129" t="s">
        <v>473</v>
      </c>
      <c r="C386" s="129" t="s">
        <v>474</v>
      </c>
      <c r="D386" s="129" t="s">
        <v>475</v>
      </c>
      <c r="E386" s="119" t="s">
        <v>589</v>
      </c>
      <c r="I386" s="114">
        <f t="shared" si="17"/>
        <v>5350</v>
      </c>
      <c r="J386" s="111">
        <v>5350</v>
      </c>
      <c r="K386" s="152">
        <f t="shared" si="15"/>
        <v>374.50000000000006</v>
      </c>
      <c r="L386" s="152">
        <f t="shared" si="16"/>
        <v>5724.5</v>
      </c>
    </row>
    <row r="387" spans="1:12" ht="28.5" customHeight="1" x14ac:dyDescent="0.25">
      <c r="A387" s="181">
        <v>378</v>
      </c>
      <c r="B387" s="129" t="s">
        <v>473</v>
      </c>
      <c r="C387" s="129" t="s">
        <v>476</v>
      </c>
      <c r="D387" s="129" t="s">
        <v>477</v>
      </c>
      <c r="E387" s="119" t="s">
        <v>589</v>
      </c>
      <c r="I387" s="114">
        <f t="shared" si="17"/>
        <v>89780</v>
      </c>
      <c r="J387" s="111">
        <v>89780</v>
      </c>
      <c r="K387" s="152">
        <f t="shared" si="15"/>
        <v>6284.6</v>
      </c>
      <c r="L387" s="152">
        <f t="shared" si="16"/>
        <v>96064.6</v>
      </c>
    </row>
    <row r="388" spans="1:12" ht="28.5" customHeight="1" x14ac:dyDescent="0.25">
      <c r="A388" s="181">
        <v>379</v>
      </c>
      <c r="B388" s="129" t="s">
        <v>387</v>
      </c>
      <c r="C388" s="129" t="s">
        <v>388</v>
      </c>
      <c r="D388" s="129" t="s">
        <v>389</v>
      </c>
      <c r="E388" s="119" t="s">
        <v>589</v>
      </c>
      <c r="I388" s="114">
        <f t="shared" si="17"/>
        <v>89780</v>
      </c>
      <c r="J388" s="111">
        <v>89780</v>
      </c>
      <c r="K388" s="152">
        <f t="shared" si="15"/>
        <v>6284.6</v>
      </c>
      <c r="L388" s="152">
        <f t="shared" si="16"/>
        <v>96064.6</v>
      </c>
    </row>
    <row r="389" spans="1:12" ht="28.5" customHeight="1" x14ac:dyDescent="0.25">
      <c r="A389" s="181">
        <v>380</v>
      </c>
      <c r="B389" s="129" t="s">
        <v>390</v>
      </c>
      <c r="C389" s="129" t="s">
        <v>391</v>
      </c>
      <c r="D389" s="129" t="s">
        <v>392</v>
      </c>
      <c r="E389" s="119" t="s">
        <v>589</v>
      </c>
      <c r="I389" s="114">
        <f t="shared" si="17"/>
        <v>1850</v>
      </c>
      <c r="J389" s="111">
        <v>1850</v>
      </c>
      <c r="K389" s="152">
        <f t="shared" si="15"/>
        <v>129.5</v>
      </c>
      <c r="L389" s="152">
        <f t="shared" si="16"/>
        <v>1979.5</v>
      </c>
    </row>
    <row r="390" spans="1:12" ht="28.5" customHeight="1" x14ac:dyDescent="0.25">
      <c r="A390" s="181">
        <v>381</v>
      </c>
      <c r="B390" s="129" t="s">
        <v>375</v>
      </c>
      <c r="C390" s="129" t="s">
        <v>367</v>
      </c>
      <c r="D390" s="129" t="s">
        <v>376</v>
      </c>
      <c r="E390" s="119" t="s">
        <v>589</v>
      </c>
      <c r="I390" s="114">
        <f t="shared" si="17"/>
        <v>3702</v>
      </c>
      <c r="J390" s="111">
        <v>3702</v>
      </c>
      <c r="K390" s="152">
        <f t="shared" si="15"/>
        <v>259.14000000000004</v>
      </c>
      <c r="L390" s="152">
        <f t="shared" si="16"/>
        <v>3961.14</v>
      </c>
    </row>
    <row r="391" spans="1:12" ht="28.5" customHeight="1" x14ac:dyDescent="0.25">
      <c r="A391" s="181">
        <v>382</v>
      </c>
      <c r="B391" s="129" t="s">
        <v>377</v>
      </c>
      <c r="C391" s="129" t="s">
        <v>367</v>
      </c>
      <c r="D391" s="129" t="s">
        <v>378</v>
      </c>
      <c r="E391" s="119" t="s">
        <v>589</v>
      </c>
      <c r="I391" s="114">
        <f t="shared" si="17"/>
        <v>1064</v>
      </c>
      <c r="J391" s="111">
        <v>1064</v>
      </c>
      <c r="K391" s="152">
        <f t="shared" si="15"/>
        <v>74.48</v>
      </c>
      <c r="L391" s="152">
        <f t="shared" si="16"/>
        <v>1138.48</v>
      </c>
    </row>
    <row r="392" spans="1:12" ht="28.5" customHeight="1" x14ac:dyDescent="0.25">
      <c r="A392" s="181">
        <v>383</v>
      </c>
      <c r="B392" s="129" t="s">
        <v>400</v>
      </c>
      <c r="C392" s="129" t="s">
        <v>132</v>
      </c>
      <c r="D392" s="129" t="s">
        <v>401</v>
      </c>
      <c r="E392" s="119" t="s">
        <v>589</v>
      </c>
      <c r="I392" s="114">
        <f t="shared" si="17"/>
        <v>532</v>
      </c>
      <c r="J392" s="111">
        <v>532</v>
      </c>
      <c r="K392" s="152">
        <f t="shared" si="15"/>
        <v>37.24</v>
      </c>
      <c r="L392" s="152">
        <f t="shared" si="16"/>
        <v>569.24</v>
      </c>
    </row>
    <row r="393" spans="1:12" ht="28.5" customHeight="1" x14ac:dyDescent="0.25">
      <c r="A393" s="181">
        <v>384</v>
      </c>
      <c r="B393" s="129" t="s">
        <v>402</v>
      </c>
      <c r="C393" s="129" t="s">
        <v>403</v>
      </c>
      <c r="D393" s="129" t="s">
        <v>404</v>
      </c>
      <c r="E393" s="119" t="s">
        <v>589</v>
      </c>
      <c r="I393" s="114">
        <f t="shared" si="17"/>
        <v>2174</v>
      </c>
      <c r="J393" s="154">
        <v>2174</v>
      </c>
      <c r="K393" s="152">
        <f t="shared" si="15"/>
        <v>152.18</v>
      </c>
      <c r="L393" s="152">
        <f t="shared" si="16"/>
        <v>2326.1799999999998</v>
      </c>
    </row>
    <row r="394" spans="1:12" ht="28.5" customHeight="1" x14ac:dyDescent="0.25">
      <c r="A394" s="181">
        <v>385</v>
      </c>
      <c r="B394" s="129" t="s">
        <v>405</v>
      </c>
      <c r="C394" s="129" t="s">
        <v>403</v>
      </c>
      <c r="D394" s="129" t="s">
        <v>406</v>
      </c>
      <c r="E394" s="119" t="s">
        <v>589</v>
      </c>
      <c r="I394" s="114">
        <f t="shared" si="17"/>
        <v>870</v>
      </c>
      <c r="J394" s="154">
        <v>870</v>
      </c>
      <c r="K394" s="152">
        <f t="shared" si="15"/>
        <v>60.900000000000006</v>
      </c>
      <c r="L394" s="152">
        <f t="shared" si="16"/>
        <v>930.9</v>
      </c>
    </row>
    <row r="395" spans="1:12" ht="28.5" customHeight="1" x14ac:dyDescent="0.25">
      <c r="A395" s="181">
        <v>386</v>
      </c>
      <c r="B395" s="129" t="s">
        <v>407</v>
      </c>
      <c r="C395" s="129" t="s">
        <v>326</v>
      </c>
      <c r="D395" s="129" t="s">
        <v>408</v>
      </c>
      <c r="E395" s="119" t="s">
        <v>589</v>
      </c>
      <c r="I395" s="114">
        <f t="shared" si="17"/>
        <v>1087</v>
      </c>
      <c r="J395" s="154">
        <v>1087</v>
      </c>
      <c r="K395" s="152">
        <f t="shared" ref="K395:K421" si="18">I395*7%</f>
        <v>76.09</v>
      </c>
      <c r="L395" s="152">
        <f t="shared" ref="L395:L421" si="19">I395+K395</f>
        <v>1163.0899999999999</v>
      </c>
    </row>
    <row r="396" spans="1:12" ht="28.5" customHeight="1" x14ac:dyDescent="0.25">
      <c r="A396" s="181">
        <v>387</v>
      </c>
      <c r="B396" s="113" t="s">
        <v>3400</v>
      </c>
      <c r="C396" s="113" t="s">
        <v>3401</v>
      </c>
      <c r="D396" s="113" t="s">
        <v>3400</v>
      </c>
      <c r="E396" s="132" t="s">
        <v>589</v>
      </c>
      <c r="I396" s="114">
        <f t="shared" si="17"/>
        <v>7636</v>
      </c>
      <c r="J396" s="111">
        <v>7636</v>
      </c>
      <c r="K396" s="152">
        <f t="shared" si="18"/>
        <v>534.5200000000001</v>
      </c>
      <c r="L396" s="152">
        <f t="shared" si="19"/>
        <v>8170.52</v>
      </c>
    </row>
    <row r="397" spans="1:12" ht="28.5" customHeight="1" x14ac:dyDescent="0.25">
      <c r="A397" s="181">
        <v>388</v>
      </c>
      <c r="B397" s="120" t="s">
        <v>958</v>
      </c>
      <c r="C397" s="113" t="s">
        <v>778</v>
      </c>
      <c r="D397" s="120" t="s">
        <v>3850</v>
      </c>
      <c r="E397" s="119" t="s">
        <v>589</v>
      </c>
      <c r="I397" s="114">
        <f t="shared" ref="I397:I421" si="20">J397</f>
        <v>1929</v>
      </c>
      <c r="J397" s="127">
        <v>1929</v>
      </c>
      <c r="K397" s="152">
        <f t="shared" si="18"/>
        <v>135.03</v>
      </c>
      <c r="L397" s="152">
        <f t="shared" si="19"/>
        <v>2064.0300000000002</v>
      </c>
    </row>
    <row r="398" spans="1:12" ht="28.5" customHeight="1" x14ac:dyDescent="0.25">
      <c r="A398" s="181">
        <v>389</v>
      </c>
      <c r="B398" s="129" t="s">
        <v>517</v>
      </c>
      <c r="C398" s="129" t="s">
        <v>315</v>
      </c>
      <c r="D398" s="129" t="s">
        <v>518</v>
      </c>
      <c r="E398" s="119" t="s">
        <v>589</v>
      </c>
      <c r="I398" s="114">
        <f t="shared" si="20"/>
        <v>3859</v>
      </c>
      <c r="J398" s="127">
        <v>3859</v>
      </c>
      <c r="K398" s="152">
        <f t="shared" si="18"/>
        <v>270.13000000000005</v>
      </c>
      <c r="L398" s="152">
        <f t="shared" si="19"/>
        <v>4129.13</v>
      </c>
    </row>
    <row r="399" spans="1:12" ht="28.5" customHeight="1" x14ac:dyDescent="0.25">
      <c r="A399" s="181">
        <v>390</v>
      </c>
      <c r="B399" s="129" t="s">
        <v>551</v>
      </c>
      <c r="C399" s="129" t="s">
        <v>107</v>
      </c>
      <c r="D399" s="129" t="s">
        <v>552</v>
      </c>
      <c r="E399" s="119" t="s">
        <v>589</v>
      </c>
      <c r="I399" s="114">
        <f t="shared" si="20"/>
        <v>9960</v>
      </c>
      <c r="J399" s="111">
        <v>9960</v>
      </c>
      <c r="K399" s="152">
        <f t="shared" si="18"/>
        <v>697.2</v>
      </c>
      <c r="L399" s="152">
        <f t="shared" si="19"/>
        <v>10657.2</v>
      </c>
    </row>
    <row r="400" spans="1:12" ht="28.5" customHeight="1" x14ac:dyDescent="0.25">
      <c r="A400" s="181">
        <v>391</v>
      </c>
      <c r="B400" s="129" t="s">
        <v>553</v>
      </c>
      <c r="C400" s="129" t="s">
        <v>258</v>
      </c>
      <c r="D400" s="129" t="s">
        <v>554</v>
      </c>
      <c r="E400" s="119" t="s">
        <v>589</v>
      </c>
      <c r="I400" s="114">
        <f t="shared" si="20"/>
        <v>1376</v>
      </c>
      <c r="J400" s="111">
        <v>1376</v>
      </c>
      <c r="K400" s="152">
        <f t="shared" si="18"/>
        <v>96.320000000000007</v>
      </c>
      <c r="L400" s="152">
        <f t="shared" si="19"/>
        <v>1472.32</v>
      </c>
    </row>
    <row r="401" spans="1:12" ht="28.5" customHeight="1" x14ac:dyDescent="0.25">
      <c r="A401" s="181">
        <v>392</v>
      </c>
      <c r="B401" s="112" t="s">
        <v>2822</v>
      </c>
      <c r="C401" s="120" t="s">
        <v>2864</v>
      </c>
      <c r="D401" s="112" t="s">
        <v>2823</v>
      </c>
      <c r="E401" s="116" t="s">
        <v>2821</v>
      </c>
      <c r="I401" s="114">
        <f t="shared" si="20"/>
        <v>688</v>
      </c>
      <c r="J401" s="111">
        <v>688</v>
      </c>
      <c r="K401" s="152">
        <f t="shared" si="18"/>
        <v>48.160000000000004</v>
      </c>
      <c r="L401" s="152">
        <f t="shared" si="19"/>
        <v>736.16</v>
      </c>
    </row>
    <row r="402" spans="1:12" ht="28.5" customHeight="1" x14ac:dyDescent="0.25">
      <c r="A402" s="181">
        <v>393</v>
      </c>
      <c r="B402" s="112" t="s">
        <v>2045</v>
      </c>
      <c r="C402" s="120" t="s">
        <v>1091</v>
      </c>
      <c r="D402" s="112" t="s">
        <v>3763</v>
      </c>
      <c r="E402" s="116" t="s">
        <v>2830</v>
      </c>
      <c r="I402" s="114">
        <f t="shared" si="20"/>
        <v>17822</v>
      </c>
      <c r="J402" s="121">
        <v>17822</v>
      </c>
      <c r="K402" s="152">
        <f t="shared" si="18"/>
        <v>1247.5400000000002</v>
      </c>
      <c r="L402" s="152">
        <f t="shared" si="19"/>
        <v>19069.54</v>
      </c>
    </row>
    <row r="403" spans="1:12" ht="28.5" customHeight="1" x14ac:dyDescent="0.25">
      <c r="A403" s="181">
        <v>394</v>
      </c>
      <c r="B403" s="112" t="s">
        <v>2077</v>
      </c>
      <c r="C403" s="120" t="s">
        <v>1091</v>
      </c>
      <c r="D403" s="112" t="s">
        <v>2831</v>
      </c>
      <c r="E403" s="116" t="s">
        <v>2830</v>
      </c>
      <c r="I403" s="114">
        <f t="shared" si="20"/>
        <v>4217</v>
      </c>
      <c r="J403" s="121">
        <v>4217</v>
      </c>
      <c r="K403" s="152">
        <f t="shared" si="18"/>
        <v>295.19000000000005</v>
      </c>
      <c r="L403" s="152">
        <f t="shared" si="19"/>
        <v>4512.1900000000005</v>
      </c>
    </row>
    <row r="404" spans="1:12" ht="28.5" customHeight="1" x14ac:dyDescent="0.25">
      <c r="A404" s="181">
        <v>395</v>
      </c>
      <c r="B404" s="112" t="s">
        <v>2832</v>
      </c>
      <c r="C404" s="120" t="s">
        <v>1091</v>
      </c>
      <c r="D404" s="112" t="s">
        <v>2831</v>
      </c>
      <c r="E404" s="116" t="s">
        <v>2830</v>
      </c>
      <c r="I404" s="114">
        <f t="shared" si="20"/>
        <v>779</v>
      </c>
      <c r="J404" s="121">
        <v>779</v>
      </c>
      <c r="K404" s="152">
        <f t="shared" si="18"/>
        <v>54.530000000000008</v>
      </c>
      <c r="L404" s="152">
        <f t="shared" si="19"/>
        <v>833.53</v>
      </c>
    </row>
    <row r="405" spans="1:12" ht="28.5" customHeight="1" x14ac:dyDescent="0.25">
      <c r="A405" s="181">
        <v>396</v>
      </c>
      <c r="B405" s="112" t="s">
        <v>2852</v>
      </c>
      <c r="C405" s="120" t="s">
        <v>1091</v>
      </c>
      <c r="D405" s="112" t="s">
        <v>2850</v>
      </c>
      <c r="E405" s="116" t="s">
        <v>2851</v>
      </c>
      <c r="I405" s="114">
        <f t="shared" si="20"/>
        <v>389</v>
      </c>
      <c r="J405" s="121">
        <v>389</v>
      </c>
      <c r="K405" s="152">
        <f t="shared" si="18"/>
        <v>27.230000000000004</v>
      </c>
      <c r="L405" s="152">
        <f t="shared" si="19"/>
        <v>416.23</v>
      </c>
    </row>
    <row r="406" spans="1:12" ht="28.5" customHeight="1" x14ac:dyDescent="0.25">
      <c r="A406" s="181">
        <v>397</v>
      </c>
      <c r="B406" s="112" t="s">
        <v>3947</v>
      </c>
      <c r="C406" s="122" t="s">
        <v>3949</v>
      </c>
      <c r="D406" s="112" t="s">
        <v>3950</v>
      </c>
      <c r="E406" s="116" t="s">
        <v>3951</v>
      </c>
      <c r="I406" s="114">
        <f t="shared" si="20"/>
        <v>433</v>
      </c>
      <c r="J406" s="121">
        <v>433</v>
      </c>
      <c r="K406" s="152">
        <f t="shared" si="18"/>
        <v>30.310000000000002</v>
      </c>
      <c r="L406" s="152">
        <f t="shared" si="19"/>
        <v>463.31</v>
      </c>
    </row>
    <row r="407" spans="1:12" s="109" customFormat="1" ht="28.5" customHeight="1" x14ac:dyDescent="0.25">
      <c r="A407" s="181">
        <v>398</v>
      </c>
      <c r="B407" s="112" t="s">
        <v>3948</v>
      </c>
      <c r="C407" s="122" t="s">
        <v>3949</v>
      </c>
      <c r="D407" s="112" t="s">
        <v>3950</v>
      </c>
      <c r="E407" s="116" t="s">
        <v>3951</v>
      </c>
      <c r="I407" s="134">
        <f t="shared" si="20"/>
        <v>1172826</v>
      </c>
      <c r="J407" s="110">
        <v>1172826</v>
      </c>
      <c r="K407" s="152">
        <f>I407*3.5%</f>
        <v>41048.910000000003</v>
      </c>
      <c r="L407" s="152">
        <f t="shared" si="19"/>
        <v>1213874.9099999999</v>
      </c>
    </row>
    <row r="408" spans="1:12" s="109" customFormat="1" ht="28.5" customHeight="1" x14ac:dyDescent="0.25">
      <c r="A408" s="181">
        <v>399</v>
      </c>
      <c r="B408" s="112" t="s">
        <v>3952</v>
      </c>
      <c r="C408" s="122" t="s">
        <v>1070</v>
      </c>
      <c r="D408" s="112" t="s">
        <v>3954</v>
      </c>
      <c r="E408" s="116" t="s">
        <v>2001</v>
      </c>
      <c r="I408" s="134">
        <f t="shared" si="20"/>
        <v>586413</v>
      </c>
      <c r="J408" s="110">
        <v>586413</v>
      </c>
      <c r="K408" s="152">
        <f t="shared" si="18"/>
        <v>41048.910000000003</v>
      </c>
      <c r="L408" s="152">
        <f t="shared" si="19"/>
        <v>627461.91</v>
      </c>
    </row>
    <row r="409" spans="1:12" s="109" customFormat="1" ht="28.5" customHeight="1" x14ac:dyDescent="0.25">
      <c r="A409" s="181">
        <v>400</v>
      </c>
      <c r="B409" s="112" t="s">
        <v>3953</v>
      </c>
      <c r="C409" s="122" t="s">
        <v>1070</v>
      </c>
      <c r="D409" s="112" t="s">
        <v>3954</v>
      </c>
      <c r="E409" s="116" t="s">
        <v>3955</v>
      </c>
      <c r="I409" s="134">
        <f t="shared" si="20"/>
        <v>370318</v>
      </c>
      <c r="J409" s="110">
        <v>370318</v>
      </c>
      <c r="K409" s="152">
        <f t="shared" si="18"/>
        <v>25922.260000000002</v>
      </c>
      <c r="L409" s="152">
        <f t="shared" si="19"/>
        <v>396240.26</v>
      </c>
    </row>
    <row r="410" spans="1:12" s="109" customFormat="1" ht="28.5" customHeight="1" x14ac:dyDescent="0.25">
      <c r="A410" s="181">
        <v>401</v>
      </c>
      <c r="B410" s="112" t="s">
        <v>3956</v>
      </c>
      <c r="C410" s="122" t="s">
        <v>3949</v>
      </c>
      <c r="D410" s="112" t="s">
        <v>3957</v>
      </c>
      <c r="E410" s="116" t="s">
        <v>2108</v>
      </c>
      <c r="I410" s="134">
        <f t="shared" si="20"/>
        <v>185159</v>
      </c>
      <c r="J410" s="110">
        <v>185159</v>
      </c>
      <c r="K410" s="152">
        <f t="shared" si="18"/>
        <v>12961.130000000001</v>
      </c>
      <c r="L410" s="152">
        <f t="shared" si="19"/>
        <v>198120.13</v>
      </c>
    </row>
    <row r="411" spans="1:12" s="109" customFormat="1" ht="28.5" customHeight="1" x14ac:dyDescent="0.25">
      <c r="A411" s="181">
        <v>402</v>
      </c>
      <c r="B411" s="112" t="s">
        <v>3958</v>
      </c>
      <c r="C411" s="122" t="s">
        <v>3962</v>
      </c>
      <c r="D411" s="112" t="s">
        <v>3961</v>
      </c>
      <c r="E411" s="116" t="s">
        <v>2871</v>
      </c>
      <c r="I411" s="134">
        <f t="shared" si="20"/>
        <v>2947724</v>
      </c>
      <c r="J411" s="110">
        <v>2947724</v>
      </c>
      <c r="K411" s="152">
        <f>I411*3.5%</f>
        <v>103170.34000000001</v>
      </c>
      <c r="L411" s="152">
        <f t="shared" si="19"/>
        <v>3050894.34</v>
      </c>
    </row>
    <row r="412" spans="1:12" s="109" customFormat="1" ht="28.5" customHeight="1" x14ac:dyDescent="0.25">
      <c r="A412" s="181">
        <v>403</v>
      </c>
      <c r="B412" s="112" t="s">
        <v>3959</v>
      </c>
      <c r="C412" s="122" t="s">
        <v>3962</v>
      </c>
      <c r="D412" s="112" t="s">
        <v>3961</v>
      </c>
      <c r="E412" s="116" t="s">
        <v>2871</v>
      </c>
      <c r="I412" s="134">
        <f t="shared" si="20"/>
        <v>465018</v>
      </c>
      <c r="J412" s="110">
        <v>465018</v>
      </c>
      <c r="K412" s="152">
        <f t="shared" si="18"/>
        <v>32551.260000000002</v>
      </c>
      <c r="L412" s="152">
        <f t="shared" si="19"/>
        <v>497569.26</v>
      </c>
    </row>
    <row r="413" spans="1:12" s="109" customFormat="1" ht="28.5" customHeight="1" x14ac:dyDescent="0.25">
      <c r="A413" s="181">
        <v>404</v>
      </c>
      <c r="B413" s="112" t="s">
        <v>3960</v>
      </c>
      <c r="C413" s="122" t="s">
        <v>3962</v>
      </c>
      <c r="D413" s="112" t="s">
        <v>3961</v>
      </c>
      <c r="E413" s="116" t="s">
        <v>2871</v>
      </c>
      <c r="I413" s="134">
        <v>581272</v>
      </c>
      <c r="J413" s="110">
        <v>696686</v>
      </c>
      <c r="K413" s="152">
        <f t="shared" si="18"/>
        <v>40689.040000000001</v>
      </c>
      <c r="L413" s="152">
        <f t="shared" si="19"/>
        <v>621961.04</v>
      </c>
    </row>
    <row r="414" spans="1:12" s="109" customFormat="1" ht="28.5" customHeight="1" x14ac:dyDescent="0.25">
      <c r="A414" s="181">
        <v>405</v>
      </c>
      <c r="B414" s="112" t="s">
        <v>3964</v>
      </c>
      <c r="C414" s="122" t="s">
        <v>3965</v>
      </c>
      <c r="D414" s="112" t="s">
        <v>3967</v>
      </c>
      <c r="E414" s="116" t="s">
        <v>3968</v>
      </c>
      <c r="I414" s="134">
        <v>348763</v>
      </c>
      <c r="J414" s="110">
        <v>348763</v>
      </c>
      <c r="K414" s="152">
        <f t="shared" si="18"/>
        <v>24413.410000000003</v>
      </c>
      <c r="L414" s="152">
        <f t="shared" si="19"/>
        <v>373176.41000000003</v>
      </c>
    </row>
    <row r="415" spans="1:12" s="109" customFormat="1" ht="28.5" customHeight="1" x14ac:dyDescent="0.25">
      <c r="A415" s="181">
        <v>406</v>
      </c>
      <c r="B415" s="112" t="s">
        <v>3963</v>
      </c>
      <c r="C415" s="122" t="s">
        <v>3966</v>
      </c>
      <c r="D415" s="112" t="s">
        <v>3969</v>
      </c>
      <c r="E415" s="116" t="s">
        <v>3970</v>
      </c>
      <c r="I415" s="134">
        <f t="shared" si="20"/>
        <v>86889</v>
      </c>
      <c r="J415" s="110">
        <v>86889</v>
      </c>
      <c r="K415" s="152">
        <f t="shared" si="18"/>
        <v>6082.2300000000005</v>
      </c>
      <c r="L415" s="152">
        <f t="shared" si="19"/>
        <v>92971.23</v>
      </c>
    </row>
    <row r="416" spans="1:12" s="109" customFormat="1" ht="28.5" customHeight="1" x14ac:dyDescent="0.25">
      <c r="A416" s="181">
        <v>407</v>
      </c>
      <c r="B416" s="113" t="s">
        <v>1539</v>
      </c>
      <c r="C416" s="122" t="s">
        <v>3971</v>
      </c>
      <c r="D416" s="122" t="s">
        <v>1541</v>
      </c>
      <c r="E416" s="123" t="s">
        <v>1522</v>
      </c>
      <c r="I416" s="134">
        <v>14481</v>
      </c>
      <c r="J416" s="110">
        <v>16053</v>
      </c>
      <c r="K416" s="152">
        <f t="shared" si="18"/>
        <v>1013.6700000000001</v>
      </c>
      <c r="L416" s="152">
        <f t="shared" si="19"/>
        <v>15494.67</v>
      </c>
    </row>
    <row r="417" spans="1:12" s="109" customFormat="1" ht="28.5" customHeight="1" x14ac:dyDescent="0.25">
      <c r="A417" s="181">
        <v>408</v>
      </c>
      <c r="B417" s="181" t="s">
        <v>3972</v>
      </c>
      <c r="C417" s="122" t="s">
        <v>1297</v>
      </c>
      <c r="D417" s="181" t="s">
        <v>3973</v>
      </c>
      <c r="E417" s="181" t="s">
        <v>2193</v>
      </c>
      <c r="I417" s="134">
        <f t="shared" si="20"/>
        <v>1310</v>
      </c>
      <c r="J417" s="111">
        <v>1310</v>
      </c>
      <c r="K417" s="152">
        <f t="shared" si="18"/>
        <v>91.7</v>
      </c>
      <c r="L417" s="152">
        <f t="shared" si="19"/>
        <v>1401.7</v>
      </c>
    </row>
    <row r="418" spans="1:12" s="109" customFormat="1" ht="28.5" customHeight="1" x14ac:dyDescent="0.25">
      <c r="A418" s="181">
        <v>409</v>
      </c>
      <c r="B418" s="181" t="s">
        <v>3976</v>
      </c>
      <c r="C418" s="122" t="s">
        <v>2015</v>
      </c>
      <c r="D418" s="181" t="s">
        <v>3974</v>
      </c>
      <c r="E418" s="181" t="s">
        <v>3975</v>
      </c>
      <c r="I418" s="134">
        <f t="shared" si="20"/>
        <v>4071</v>
      </c>
      <c r="J418" s="110">
        <v>4071</v>
      </c>
      <c r="K418" s="152">
        <f t="shared" si="18"/>
        <v>284.97000000000003</v>
      </c>
      <c r="L418" s="152">
        <f t="shared" si="19"/>
        <v>4355.97</v>
      </c>
    </row>
    <row r="419" spans="1:12" s="109" customFormat="1" ht="28.5" customHeight="1" x14ac:dyDescent="0.25">
      <c r="A419" s="181">
        <v>410</v>
      </c>
      <c r="B419" s="181" t="s">
        <v>3977</v>
      </c>
      <c r="C419" s="122" t="s">
        <v>1893</v>
      </c>
      <c r="D419" s="181" t="s">
        <v>3978</v>
      </c>
      <c r="E419" s="181" t="s">
        <v>1183</v>
      </c>
      <c r="I419" s="134">
        <v>5107</v>
      </c>
      <c r="J419" s="110">
        <v>11490</v>
      </c>
      <c r="K419" s="152">
        <f t="shared" si="18"/>
        <v>357.49</v>
      </c>
      <c r="L419" s="152">
        <f t="shared" si="19"/>
        <v>5464.49</v>
      </c>
    </row>
    <row r="420" spans="1:12" s="109" customFormat="1" ht="28.5" customHeight="1" x14ac:dyDescent="0.25">
      <c r="A420" s="181">
        <v>411</v>
      </c>
      <c r="B420" s="184" t="s">
        <v>3979</v>
      </c>
      <c r="C420" s="122" t="s">
        <v>1893</v>
      </c>
      <c r="D420" s="184" t="s">
        <v>3978</v>
      </c>
      <c r="E420" s="184" t="s">
        <v>1183</v>
      </c>
      <c r="I420" s="134">
        <f t="shared" si="20"/>
        <v>630805</v>
      </c>
      <c r="J420" s="110">
        <v>630805</v>
      </c>
      <c r="K420" s="152">
        <f t="shared" si="18"/>
        <v>44156.350000000006</v>
      </c>
      <c r="L420" s="152">
        <f t="shared" si="19"/>
        <v>674961.35</v>
      </c>
    </row>
    <row r="421" spans="1:12" s="109" customFormat="1" ht="28.5" customHeight="1" x14ac:dyDescent="0.25">
      <c r="A421" s="181">
        <v>412</v>
      </c>
      <c r="B421" s="181" t="s">
        <v>3980</v>
      </c>
      <c r="C421" s="122" t="s">
        <v>1893</v>
      </c>
      <c r="D421" s="181" t="s">
        <v>3981</v>
      </c>
      <c r="E421" s="181" t="s">
        <v>2108</v>
      </c>
      <c r="I421" s="134">
        <f t="shared" si="20"/>
        <v>315402</v>
      </c>
      <c r="J421" s="155">
        <v>315402</v>
      </c>
      <c r="K421" s="152">
        <f t="shared" si="18"/>
        <v>22078.140000000003</v>
      </c>
      <c r="L421" s="152">
        <f t="shared" si="19"/>
        <v>337480.14</v>
      </c>
    </row>
    <row r="422" spans="1:12" ht="28.5" customHeight="1" x14ac:dyDescent="0.25">
      <c r="A422" s="181">
        <v>413</v>
      </c>
      <c r="B422" s="128" t="s">
        <v>1095</v>
      </c>
      <c r="C422" s="128" t="s">
        <v>1096</v>
      </c>
      <c r="D422" s="128" t="s">
        <v>1097</v>
      </c>
      <c r="E422" s="119" t="s">
        <v>1098</v>
      </c>
      <c r="F422">
        <v>4765</v>
      </c>
      <c r="I422" s="135">
        <v>4600</v>
      </c>
      <c r="J422" s="151">
        <v>4600</v>
      </c>
    </row>
    <row r="423" spans="1:12" ht="28.5" customHeight="1" x14ac:dyDescent="0.25">
      <c r="A423" s="181">
        <v>414</v>
      </c>
      <c r="B423" s="128" t="s">
        <v>1099</v>
      </c>
      <c r="C423" s="128" t="s">
        <v>1096</v>
      </c>
      <c r="D423" s="128" t="s">
        <v>1100</v>
      </c>
      <c r="E423" s="119" t="s">
        <v>1098</v>
      </c>
      <c r="I423" s="135">
        <v>5597</v>
      </c>
      <c r="J423" s="151">
        <v>5597</v>
      </c>
    </row>
    <row r="424" spans="1:12" ht="28.5" customHeight="1" x14ac:dyDescent="0.25">
      <c r="A424" s="181">
        <v>415</v>
      </c>
      <c r="B424" s="113" t="s">
        <v>1184</v>
      </c>
      <c r="C424" s="113" t="s">
        <v>1181</v>
      </c>
      <c r="D424" s="128" t="s">
        <v>3838</v>
      </c>
      <c r="E424" s="123" t="s">
        <v>1098</v>
      </c>
      <c r="F424">
        <v>40900</v>
      </c>
      <c r="I424" s="135">
        <v>39592</v>
      </c>
      <c r="J424" s="151">
        <v>39592</v>
      </c>
    </row>
    <row r="425" spans="1:12" ht="28.5" customHeight="1" x14ac:dyDescent="0.25">
      <c r="A425" s="181">
        <v>416</v>
      </c>
      <c r="B425" s="128" t="s">
        <v>1101</v>
      </c>
      <c r="C425" s="128" t="s">
        <v>1102</v>
      </c>
      <c r="D425" s="128" t="s">
        <v>1103</v>
      </c>
      <c r="E425" s="119" t="s">
        <v>1098</v>
      </c>
      <c r="I425" s="135">
        <v>94613</v>
      </c>
      <c r="J425" s="151">
        <v>94613</v>
      </c>
    </row>
    <row r="426" spans="1:12" ht="28.5" customHeight="1" x14ac:dyDescent="0.25">
      <c r="A426" s="181">
        <v>417</v>
      </c>
      <c r="B426" s="128" t="s">
        <v>1104</v>
      </c>
      <c r="C426" s="128" t="s">
        <v>1105</v>
      </c>
      <c r="D426" s="128" t="s">
        <v>1106</v>
      </c>
      <c r="E426" s="119" t="s">
        <v>1098</v>
      </c>
      <c r="I426" s="135">
        <v>7491.21</v>
      </c>
      <c r="J426" s="151">
        <v>7491</v>
      </c>
    </row>
    <row r="427" spans="1:12" ht="28.5" customHeight="1" x14ac:dyDescent="0.25">
      <c r="A427" s="181">
        <v>418</v>
      </c>
      <c r="B427" s="112" t="s">
        <v>1329</v>
      </c>
      <c r="C427" s="124" t="s">
        <v>1085</v>
      </c>
      <c r="D427" s="112" t="s">
        <v>3839</v>
      </c>
      <c r="E427" s="116" t="s">
        <v>1098</v>
      </c>
      <c r="I427" s="136">
        <v>86760</v>
      </c>
      <c r="J427" s="151">
        <v>86760</v>
      </c>
    </row>
    <row r="428" spans="1:12" ht="28.5" customHeight="1" x14ac:dyDescent="0.25">
      <c r="A428" s="181">
        <v>419</v>
      </c>
      <c r="B428" s="128" t="s">
        <v>1107</v>
      </c>
      <c r="C428" s="128" t="s">
        <v>1108</v>
      </c>
      <c r="D428" s="128" t="s">
        <v>1109</v>
      </c>
      <c r="E428" s="119" t="s">
        <v>1098</v>
      </c>
      <c r="I428" s="135">
        <v>59300</v>
      </c>
      <c r="J428" s="151">
        <v>59300</v>
      </c>
    </row>
    <row r="429" spans="1:12" ht="28.5" customHeight="1" x14ac:dyDescent="0.25">
      <c r="A429" s="181">
        <v>420</v>
      </c>
      <c r="B429" s="128" t="s">
        <v>1110</v>
      </c>
      <c r="C429" s="128" t="s">
        <v>1111</v>
      </c>
      <c r="D429" s="128" t="s">
        <v>1112</v>
      </c>
      <c r="E429" s="119" t="s">
        <v>1098</v>
      </c>
      <c r="I429" s="135">
        <v>4414.4250000000002</v>
      </c>
      <c r="J429" s="151">
        <v>4414</v>
      </c>
    </row>
    <row r="430" spans="1:12" ht="28.5" customHeight="1" x14ac:dyDescent="0.25">
      <c r="A430" s="181">
        <v>421</v>
      </c>
      <c r="B430" s="116" t="s">
        <v>3904</v>
      </c>
      <c r="C430" s="128" t="s">
        <v>3905</v>
      </c>
      <c r="D430" s="128" t="s">
        <v>3906</v>
      </c>
      <c r="E430" s="119" t="s">
        <v>1098</v>
      </c>
      <c r="I430" s="135">
        <v>2618</v>
      </c>
      <c r="J430" s="151">
        <v>2618</v>
      </c>
    </row>
    <row r="431" spans="1:12" ht="28.5" customHeight="1" x14ac:dyDescent="0.25">
      <c r="A431" s="181">
        <v>422</v>
      </c>
      <c r="B431" s="128" t="s">
        <v>1113</v>
      </c>
      <c r="C431" s="128" t="s">
        <v>1114</v>
      </c>
      <c r="D431" s="128" t="s">
        <v>1115</v>
      </c>
      <c r="E431" s="119" t="s">
        <v>1098</v>
      </c>
      <c r="I431" s="135">
        <v>6491.1750000000002</v>
      </c>
      <c r="J431" s="151">
        <v>6491</v>
      </c>
    </row>
    <row r="432" spans="1:12" ht="28.5" customHeight="1" x14ac:dyDescent="0.25">
      <c r="A432" s="181">
        <v>423</v>
      </c>
      <c r="B432" s="128" t="s">
        <v>1116</v>
      </c>
      <c r="C432" s="128" t="s">
        <v>1117</v>
      </c>
      <c r="D432" s="128" t="s">
        <v>1118</v>
      </c>
      <c r="E432" s="119" t="s">
        <v>1098</v>
      </c>
      <c r="I432" s="135">
        <v>29760.36</v>
      </c>
      <c r="J432" s="151">
        <v>29760</v>
      </c>
    </row>
    <row r="433" spans="1:10" ht="28.5" customHeight="1" x14ac:dyDescent="0.25">
      <c r="A433" s="181">
        <v>424</v>
      </c>
      <c r="B433" s="128" t="s">
        <v>1119</v>
      </c>
      <c r="C433" s="128" t="s">
        <v>1120</v>
      </c>
      <c r="D433" s="128" t="s">
        <v>1121</v>
      </c>
      <c r="E433" s="119" t="s">
        <v>1098</v>
      </c>
      <c r="I433" s="135">
        <v>70000</v>
      </c>
      <c r="J433" s="151">
        <v>70000</v>
      </c>
    </row>
    <row r="434" spans="1:10" ht="28.5" customHeight="1" x14ac:dyDescent="0.25">
      <c r="A434" s="181">
        <v>425</v>
      </c>
      <c r="B434" s="128" t="s">
        <v>1122</v>
      </c>
      <c r="C434" s="128" t="s">
        <v>1123</v>
      </c>
      <c r="D434" s="128" t="s">
        <v>1124</v>
      </c>
      <c r="E434" s="119" t="s">
        <v>1098</v>
      </c>
      <c r="I434" s="135">
        <v>9587.1299999999992</v>
      </c>
      <c r="J434" s="151">
        <v>9587</v>
      </c>
    </row>
    <row r="435" spans="1:10" ht="28.5" customHeight="1" x14ac:dyDescent="0.25">
      <c r="A435" s="181">
        <v>426</v>
      </c>
      <c r="B435" s="128" t="s">
        <v>1125</v>
      </c>
      <c r="C435" s="128" t="s">
        <v>1126</v>
      </c>
      <c r="D435" s="128" t="s">
        <v>1121</v>
      </c>
      <c r="E435" s="119" t="s">
        <v>1098</v>
      </c>
      <c r="I435" s="135">
        <v>45755</v>
      </c>
      <c r="J435" s="151">
        <v>45755</v>
      </c>
    </row>
    <row r="436" spans="1:10" ht="28.5" customHeight="1" x14ac:dyDescent="0.25">
      <c r="A436" s="181">
        <v>427</v>
      </c>
      <c r="B436" s="128" t="s">
        <v>1127</v>
      </c>
      <c r="C436" s="128" t="s">
        <v>1128</v>
      </c>
      <c r="D436" s="128" t="s">
        <v>1129</v>
      </c>
      <c r="E436" s="119" t="s">
        <v>1098</v>
      </c>
      <c r="F436">
        <v>94000</v>
      </c>
      <c r="I436" s="135">
        <v>89355</v>
      </c>
      <c r="J436" s="151">
        <v>89355</v>
      </c>
    </row>
    <row r="437" spans="1:10" ht="28.5" customHeight="1" x14ac:dyDescent="0.25">
      <c r="A437" s="181">
        <v>428</v>
      </c>
      <c r="B437" s="128" t="s">
        <v>1130</v>
      </c>
      <c r="C437" s="128" t="s">
        <v>1126</v>
      </c>
      <c r="D437" s="128" t="s">
        <v>1129</v>
      </c>
      <c r="E437" s="119" t="s">
        <v>1098</v>
      </c>
      <c r="I437" s="135">
        <v>45000</v>
      </c>
      <c r="J437" s="151">
        <v>45000</v>
      </c>
    </row>
    <row r="438" spans="1:10" ht="28.5" customHeight="1" x14ac:dyDescent="0.25">
      <c r="A438" s="181">
        <v>429</v>
      </c>
      <c r="B438" s="128" t="s">
        <v>1130</v>
      </c>
      <c r="C438" s="128" t="s">
        <v>1126</v>
      </c>
      <c r="D438" s="128" t="s">
        <v>3768</v>
      </c>
      <c r="E438" s="119" t="s">
        <v>1098</v>
      </c>
      <c r="I438" s="135">
        <v>60520</v>
      </c>
      <c r="J438" s="151">
        <v>60520</v>
      </c>
    </row>
    <row r="439" spans="1:10" ht="28.5" customHeight="1" x14ac:dyDescent="0.25">
      <c r="A439" s="181">
        <v>430</v>
      </c>
      <c r="B439" s="128" t="s">
        <v>1131</v>
      </c>
      <c r="C439" s="128" t="s">
        <v>1126</v>
      </c>
      <c r="D439" s="128" t="s">
        <v>1132</v>
      </c>
      <c r="E439" s="119" t="s">
        <v>1098</v>
      </c>
      <c r="I439" s="135">
        <v>26239.47</v>
      </c>
      <c r="J439" s="151">
        <v>26239</v>
      </c>
    </row>
    <row r="440" spans="1:10" ht="28.5" customHeight="1" x14ac:dyDescent="0.25">
      <c r="A440" s="181">
        <v>431</v>
      </c>
      <c r="B440" s="128" t="s">
        <v>3874</v>
      </c>
      <c r="C440" s="128" t="s">
        <v>1128</v>
      </c>
      <c r="D440" s="128" t="s">
        <v>1132</v>
      </c>
      <c r="E440" s="119" t="s">
        <v>1098</v>
      </c>
      <c r="I440" s="135">
        <v>83133</v>
      </c>
      <c r="J440" s="151">
        <v>83133</v>
      </c>
    </row>
    <row r="441" spans="1:10" ht="28.5" customHeight="1" x14ac:dyDescent="0.25">
      <c r="A441" s="181">
        <v>432</v>
      </c>
      <c r="B441" s="128" t="s">
        <v>1133</v>
      </c>
      <c r="C441" s="128" t="s">
        <v>1134</v>
      </c>
      <c r="D441" s="128" t="s">
        <v>1135</v>
      </c>
      <c r="E441" s="119" t="s">
        <v>1098</v>
      </c>
      <c r="I441" s="135">
        <v>3173.7</v>
      </c>
      <c r="J441" s="151">
        <v>3174</v>
      </c>
    </row>
    <row r="442" spans="1:10" ht="28.5" customHeight="1" x14ac:dyDescent="0.25">
      <c r="A442" s="181">
        <v>433</v>
      </c>
      <c r="B442" s="128" t="s">
        <v>1136</v>
      </c>
      <c r="C442" s="128" t="s">
        <v>1137</v>
      </c>
      <c r="D442" s="128" t="s">
        <v>1138</v>
      </c>
      <c r="E442" s="119" t="s">
        <v>1098</v>
      </c>
      <c r="F442" s="49">
        <v>1320</v>
      </c>
      <c r="I442" s="169">
        <v>812.59500000000003</v>
      </c>
      <c r="J442" s="156">
        <v>813</v>
      </c>
    </row>
    <row r="443" spans="1:10" ht="28.5" customHeight="1" x14ac:dyDescent="0.25">
      <c r="A443" s="181">
        <v>434</v>
      </c>
      <c r="B443" s="128" t="s">
        <v>1139</v>
      </c>
      <c r="C443" s="128" t="s">
        <v>1137</v>
      </c>
      <c r="D443" s="128" t="s">
        <v>1140</v>
      </c>
      <c r="E443" s="119" t="s">
        <v>1098</v>
      </c>
      <c r="F443" s="49">
        <v>1396</v>
      </c>
      <c r="I443" s="169">
        <v>812.59500000000003</v>
      </c>
      <c r="J443" s="156">
        <v>813</v>
      </c>
    </row>
    <row r="444" spans="1:10" ht="28.5" customHeight="1" x14ac:dyDescent="0.25">
      <c r="A444" s="181">
        <v>435</v>
      </c>
      <c r="B444" s="128" t="s">
        <v>1141</v>
      </c>
      <c r="C444" s="128" t="s">
        <v>1137</v>
      </c>
      <c r="D444" s="128" t="s">
        <v>1142</v>
      </c>
      <c r="E444" s="119" t="s">
        <v>1098</v>
      </c>
      <c r="F444" s="49">
        <v>1713</v>
      </c>
      <c r="I444" s="169">
        <v>984.06</v>
      </c>
      <c r="J444" s="156">
        <v>984</v>
      </c>
    </row>
    <row r="445" spans="1:10" ht="28.5" customHeight="1" x14ac:dyDescent="0.25">
      <c r="A445" s="181">
        <v>436</v>
      </c>
      <c r="B445" s="128" t="s">
        <v>1143</v>
      </c>
      <c r="C445" s="128" t="s">
        <v>1137</v>
      </c>
      <c r="D445" s="128" t="s">
        <v>1144</v>
      </c>
      <c r="E445" s="119" t="s">
        <v>1098</v>
      </c>
      <c r="F445" s="49">
        <v>1838</v>
      </c>
      <c r="I445" s="169">
        <v>984.06</v>
      </c>
      <c r="J445" s="156">
        <v>984</v>
      </c>
    </row>
    <row r="446" spans="1:10" ht="28.5" customHeight="1" x14ac:dyDescent="0.25">
      <c r="A446" s="181">
        <v>437</v>
      </c>
      <c r="B446" s="128" t="s">
        <v>1145</v>
      </c>
      <c r="C446" s="128" t="s">
        <v>1137</v>
      </c>
      <c r="D446" s="128" t="s">
        <v>1146</v>
      </c>
      <c r="E446" s="119" t="s">
        <v>1098</v>
      </c>
      <c r="F446" s="49">
        <v>2055</v>
      </c>
      <c r="I446" s="169">
        <v>1088.43</v>
      </c>
      <c r="J446" s="156">
        <v>1601</v>
      </c>
    </row>
    <row r="447" spans="1:10" ht="28.5" customHeight="1" x14ac:dyDescent="0.25">
      <c r="A447" s="181">
        <v>438</v>
      </c>
      <c r="B447" s="128" t="s">
        <v>1147</v>
      </c>
      <c r="C447" s="128" t="s">
        <v>1137</v>
      </c>
      <c r="D447" s="128" t="s">
        <v>1148</v>
      </c>
      <c r="E447" s="119" t="s">
        <v>1098</v>
      </c>
      <c r="F447" s="49">
        <v>2055</v>
      </c>
      <c r="I447" s="169">
        <v>1088.43</v>
      </c>
      <c r="J447" s="156">
        <v>1088</v>
      </c>
    </row>
    <row r="448" spans="1:10" ht="28.5" customHeight="1" x14ac:dyDescent="0.25">
      <c r="A448" s="181">
        <v>439</v>
      </c>
      <c r="B448" s="128" t="s">
        <v>1149</v>
      </c>
      <c r="C448" s="128" t="s">
        <v>1137</v>
      </c>
      <c r="D448" s="128" t="s">
        <v>1150</v>
      </c>
      <c r="E448" s="119" t="s">
        <v>1098</v>
      </c>
      <c r="F448" s="49">
        <v>1554</v>
      </c>
      <c r="I448" s="169">
        <v>596.4</v>
      </c>
      <c r="J448" s="156">
        <v>596</v>
      </c>
    </row>
    <row r="449" spans="1:10" ht="28.5" customHeight="1" x14ac:dyDescent="0.25">
      <c r="A449" s="181">
        <v>440</v>
      </c>
      <c r="B449" s="128" t="s">
        <v>1151</v>
      </c>
      <c r="C449" s="128" t="s">
        <v>1137</v>
      </c>
      <c r="D449" s="128" t="s">
        <v>1152</v>
      </c>
      <c r="E449" s="119" t="s">
        <v>1098</v>
      </c>
      <c r="F449" s="49">
        <v>983</v>
      </c>
      <c r="I449" s="169">
        <v>800</v>
      </c>
      <c r="J449" s="156">
        <v>800</v>
      </c>
    </row>
    <row r="450" spans="1:10" ht="28.5" customHeight="1" x14ac:dyDescent="0.25">
      <c r="A450" s="181">
        <v>441</v>
      </c>
      <c r="B450" s="128" t="s">
        <v>1153</v>
      </c>
      <c r="C450" s="128" t="s">
        <v>1137</v>
      </c>
      <c r="D450" s="128" t="s">
        <v>1154</v>
      </c>
      <c r="E450" s="119" t="s">
        <v>1098</v>
      </c>
      <c r="F450" s="49">
        <v>1163</v>
      </c>
      <c r="I450" s="169">
        <v>667.755</v>
      </c>
      <c r="J450" s="156">
        <v>1093</v>
      </c>
    </row>
    <row r="451" spans="1:10" ht="28.5" customHeight="1" x14ac:dyDescent="0.25">
      <c r="A451" s="181">
        <v>442</v>
      </c>
      <c r="B451" s="128" t="s">
        <v>1155</v>
      </c>
      <c r="C451" s="128" t="s">
        <v>1137</v>
      </c>
      <c r="D451" s="128" t="s">
        <v>1156</v>
      </c>
      <c r="E451" s="119" t="s">
        <v>1098</v>
      </c>
      <c r="F451" s="49">
        <v>1188</v>
      </c>
      <c r="I451" s="169">
        <v>667.755</v>
      </c>
      <c r="J451" s="156">
        <v>668</v>
      </c>
    </row>
    <row r="452" spans="1:10" ht="28.5" customHeight="1" x14ac:dyDescent="0.25">
      <c r="A452" s="181">
        <v>443</v>
      </c>
      <c r="B452" s="128" t="s">
        <v>1157</v>
      </c>
      <c r="C452" s="128" t="s">
        <v>1137</v>
      </c>
      <c r="D452" s="128" t="s">
        <v>1158</v>
      </c>
      <c r="E452" s="119" t="s">
        <v>1098</v>
      </c>
      <c r="F452">
        <v>5596</v>
      </c>
      <c r="I452" s="135">
        <v>4217</v>
      </c>
      <c r="J452" s="151">
        <v>4217</v>
      </c>
    </row>
    <row r="453" spans="1:10" ht="28.5" customHeight="1" x14ac:dyDescent="0.25">
      <c r="A453" s="181">
        <v>444</v>
      </c>
      <c r="B453" s="128" t="s">
        <v>1159</v>
      </c>
      <c r="C453" s="128" t="s">
        <v>1160</v>
      </c>
      <c r="D453" s="128" t="s">
        <v>1161</v>
      </c>
      <c r="E453" s="119" t="s">
        <v>1098</v>
      </c>
      <c r="I453" s="135">
        <v>1290.78</v>
      </c>
      <c r="J453" s="151">
        <v>1291</v>
      </c>
    </row>
    <row r="454" spans="1:10" ht="28.5" customHeight="1" x14ac:dyDescent="0.25">
      <c r="A454" s="181">
        <v>445</v>
      </c>
      <c r="B454" s="128" t="s">
        <v>1162</v>
      </c>
      <c r="C454" s="128" t="s">
        <v>1096</v>
      </c>
      <c r="D454" s="128" t="s">
        <v>1163</v>
      </c>
      <c r="E454" s="119" t="s">
        <v>1098</v>
      </c>
      <c r="I454" s="135">
        <v>3000</v>
      </c>
      <c r="J454" s="151">
        <v>3000</v>
      </c>
    </row>
    <row r="455" spans="1:10" ht="28.5" customHeight="1" x14ac:dyDescent="0.25">
      <c r="A455" s="181">
        <v>446</v>
      </c>
      <c r="B455" s="112" t="s">
        <v>3799</v>
      </c>
      <c r="C455" s="113" t="s">
        <v>3798</v>
      </c>
      <c r="D455" s="112" t="s">
        <v>3800</v>
      </c>
      <c r="E455" s="116" t="s">
        <v>1098</v>
      </c>
      <c r="I455" s="114">
        <v>109688</v>
      </c>
      <c r="J455" s="151">
        <v>109688</v>
      </c>
    </row>
    <row r="456" spans="1:10" ht="28.5" customHeight="1" x14ac:dyDescent="0.25">
      <c r="A456" s="181">
        <v>447</v>
      </c>
      <c r="B456" s="128" t="s">
        <v>1173</v>
      </c>
      <c r="C456" s="128" t="s">
        <v>1174</v>
      </c>
      <c r="D456" s="128" t="s">
        <v>1175</v>
      </c>
      <c r="E456" s="119" t="s">
        <v>1098</v>
      </c>
      <c r="I456" s="135">
        <v>5201</v>
      </c>
      <c r="J456" s="151">
        <v>5201</v>
      </c>
    </row>
    <row r="457" spans="1:10" ht="28.5" customHeight="1" x14ac:dyDescent="0.25">
      <c r="A457" s="181">
        <v>448</v>
      </c>
      <c r="B457" s="112" t="s">
        <v>1963</v>
      </c>
      <c r="C457" s="113" t="s">
        <v>1091</v>
      </c>
      <c r="D457" s="112" t="s">
        <v>3835</v>
      </c>
      <c r="E457" s="116" t="s">
        <v>1098</v>
      </c>
      <c r="F457">
        <v>5460</v>
      </c>
      <c r="I457" s="114">
        <v>5430</v>
      </c>
      <c r="J457" s="151">
        <v>5430</v>
      </c>
    </row>
    <row r="458" spans="1:10" ht="28.5" customHeight="1" x14ac:dyDescent="0.25">
      <c r="A458" s="181">
        <v>449</v>
      </c>
      <c r="B458" s="128" t="s">
        <v>1167</v>
      </c>
      <c r="C458" s="128" t="s">
        <v>1168</v>
      </c>
      <c r="D458" s="128" t="s">
        <v>1169</v>
      </c>
      <c r="E458" s="119" t="s">
        <v>1098</v>
      </c>
      <c r="I458" s="135">
        <v>7852</v>
      </c>
      <c r="J458" s="151">
        <v>7852</v>
      </c>
    </row>
    <row r="459" spans="1:10" ht="28.5" customHeight="1" x14ac:dyDescent="0.25">
      <c r="A459" s="181">
        <v>450</v>
      </c>
      <c r="B459" s="113" t="s">
        <v>3053</v>
      </c>
      <c r="C459" s="113" t="s">
        <v>2933</v>
      </c>
      <c r="D459" s="113" t="s">
        <v>3843</v>
      </c>
      <c r="E459" s="132" t="s">
        <v>1098</v>
      </c>
      <c r="I459" s="137">
        <v>35571</v>
      </c>
      <c r="J459" s="151">
        <v>35571</v>
      </c>
    </row>
    <row r="460" spans="1:10" ht="28.5" customHeight="1" x14ac:dyDescent="0.25">
      <c r="A460" s="181">
        <v>451</v>
      </c>
      <c r="B460" s="128" t="s">
        <v>1164</v>
      </c>
      <c r="C460" s="128" t="s">
        <v>1165</v>
      </c>
      <c r="D460" s="128" t="s">
        <v>1166</v>
      </c>
      <c r="E460" s="119" t="s">
        <v>1098</v>
      </c>
      <c r="I460" s="135">
        <v>6500</v>
      </c>
      <c r="J460" s="151">
        <v>6500</v>
      </c>
    </row>
    <row r="461" spans="1:10" ht="28.5" customHeight="1" x14ac:dyDescent="0.25">
      <c r="A461" s="181">
        <v>452</v>
      </c>
      <c r="B461" s="120" t="s">
        <v>1003</v>
      </c>
      <c r="C461" s="120" t="s">
        <v>1091</v>
      </c>
      <c r="D461" s="120" t="s">
        <v>3828</v>
      </c>
      <c r="E461" s="119" t="s">
        <v>1098</v>
      </c>
      <c r="F461">
        <v>6350</v>
      </c>
      <c r="I461" s="137">
        <v>5272</v>
      </c>
      <c r="J461" s="151">
        <v>5272</v>
      </c>
    </row>
    <row r="462" spans="1:10" ht="28.5" customHeight="1" x14ac:dyDescent="0.25">
      <c r="A462" s="181">
        <v>453</v>
      </c>
      <c r="B462" s="120" t="s">
        <v>3845</v>
      </c>
      <c r="C462" s="120" t="s">
        <v>1070</v>
      </c>
      <c r="D462" s="120" t="s">
        <v>3847</v>
      </c>
      <c r="E462" s="119" t="s">
        <v>1098</v>
      </c>
      <c r="F462" s="49">
        <v>13200</v>
      </c>
      <c r="I462" s="170">
        <v>8665</v>
      </c>
      <c r="J462" s="156">
        <v>8665</v>
      </c>
    </row>
    <row r="463" spans="1:10" ht="28.5" customHeight="1" x14ac:dyDescent="0.25">
      <c r="A463" s="181">
        <v>454</v>
      </c>
      <c r="B463" s="120" t="s">
        <v>3844</v>
      </c>
      <c r="C463" s="120" t="s">
        <v>1070</v>
      </c>
      <c r="D463" s="120" t="s">
        <v>3846</v>
      </c>
      <c r="E463" s="119" t="s">
        <v>1098</v>
      </c>
      <c r="F463">
        <v>3555</v>
      </c>
      <c r="I463" s="137">
        <v>3081</v>
      </c>
      <c r="J463" s="151">
        <v>3081</v>
      </c>
    </row>
    <row r="464" spans="1:10" ht="28.5" customHeight="1" x14ac:dyDescent="0.25">
      <c r="A464" s="181">
        <v>455</v>
      </c>
      <c r="B464" s="112" t="s">
        <v>1307</v>
      </c>
      <c r="C464" s="124" t="s">
        <v>1085</v>
      </c>
      <c r="D464" s="112" t="s">
        <v>1318</v>
      </c>
      <c r="E464" s="116" t="s">
        <v>1328</v>
      </c>
      <c r="F464" s="49">
        <v>111300</v>
      </c>
      <c r="I464" s="164">
        <v>110133</v>
      </c>
      <c r="J464" s="156">
        <v>110133</v>
      </c>
    </row>
    <row r="465" spans="1:10" ht="28.5" customHeight="1" x14ac:dyDescent="0.25">
      <c r="A465" s="181">
        <v>456</v>
      </c>
      <c r="B465" s="112" t="s">
        <v>1331</v>
      </c>
      <c r="C465" s="124" t="s">
        <v>1085</v>
      </c>
      <c r="D465" s="112" t="s">
        <v>1332</v>
      </c>
      <c r="E465" s="116" t="s">
        <v>1328</v>
      </c>
      <c r="I465" s="136">
        <v>176813</v>
      </c>
      <c r="J465" s="151">
        <v>176813</v>
      </c>
    </row>
    <row r="466" spans="1:10" ht="28.5" customHeight="1" x14ac:dyDescent="0.25">
      <c r="A466" s="181">
        <v>457</v>
      </c>
      <c r="B466" s="112" t="s">
        <v>1309</v>
      </c>
      <c r="C466" s="124" t="s">
        <v>1085</v>
      </c>
      <c r="D466" s="112" t="s">
        <v>1320</v>
      </c>
      <c r="E466" s="116" t="s">
        <v>1328</v>
      </c>
      <c r="F466">
        <v>52480</v>
      </c>
      <c r="I466" s="138">
        <v>52474</v>
      </c>
      <c r="J466" s="151">
        <v>52474</v>
      </c>
    </row>
    <row r="467" spans="1:10" ht="28.5" customHeight="1" x14ac:dyDescent="0.25">
      <c r="A467" s="181">
        <v>458</v>
      </c>
      <c r="B467" s="112" t="s">
        <v>1329</v>
      </c>
      <c r="C467" s="124" t="s">
        <v>1085</v>
      </c>
      <c r="D467" s="112" t="s">
        <v>1330</v>
      </c>
      <c r="E467" s="116" t="s">
        <v>1328</v>
      </c>
      <c r="I467" s="136">
        <v>73000</v>
      </c>
      <c r="J467" s="151">
        <v>73000</v>
      </c>
    </row>
    <row r="468" spans="1:10" ht="28.5" customHeight="1" x14ac:dyDescent="0.25">
      <c r="A468" s="181">
        <v>459</v>
      </c>
      <c r="B468" s="112" t="s">
        <v>1333</v>
      </c>
      <c r="C468" s="124" t="s">
        <v>1085</v>
      </c>
      <c r="D468" s="112" t="s">
        <v>1334</v>
      </c>
      <c r="E468" s="116" t="s">
        <v>1328</v>
      </c>
      <c r="I468" s="136">
        <v>88383</v>
      </c>
      <c r="J468" s="151">
        <v>88383</v>
      </c>
    </row>
    <row r="469" spans="1:10" ht="28.5" customHeight="1" x14ac:dyDescent="0.25">
      <c r="A469" s="181">
        <v>460</v>
      </c>
      <c r="B469" s="112" t="s">
        <v>1310</v>
      </c>
      <c r="C469" s="124" t="s">
        <v>1085</v>
      </c>
      <c r="D469" s="112" t="s">
        <v>1321</v>
      </c>
      <c r="E469" s="116" t="s">
        <v>1328</v>
      </c>
      <c r="F469">
        <v>29499</v>
      </c>
      <c r="I469" s="138">
        <v>15964</v>
      </c>
      <c r="J469" s="151">
        <v>15964</v>
      </c>
    </row>
    <row r="470" spans="1:10" ht="28.5" customHeight="1" x14ac:dyDescent="0.25">
      <c r="A470" s="181">
        <v>461</v>
      </c>
      <c r="B470" s="112" t="s">
        <v>1311</v>
      </c>
      <c r="C470" s="124" t="s">
        <v>1317</v>
      </c>
      <c r="D470" s="112" t="s">
        <v>1322</v>
      </c>
      <c r="E470" s="116" t="s">
        <v>1328</v>
      </c>
      <c r="I470" s="138">
        <v>40818</v>
      </c>
      <c r="J470" s="151">
        <v>40818</v>
      </c>
    </row>
    <row r="471" spans="1:10" ht="28.5" customHeight="1" x14ac:dyDescent="0.25">
      <c r="A471" s="181">
        <v>462</v>
      </c>
      <c r="B471" s="112" t="s">
        <v>1312</v>
      </c>
      <c r="C471" s="124" t="s">
        <v>1085</v>
      </c>
      <c r="D471" s="112" t="s">
        <v>1323</v>
      </c>
      <c r="E471" s="116" t="s">
        <v>1328</v>
      </c>
      <c r="F471" s="49">
        <v>47200</v>
      </c>
      <c r="I471" s="164">
        <v>45750</v>
      </c>
      <c r="J471" s="156">
        <v>45750</v>
      </c>
    </row>
    <row r="472" spans="1:10" ht="28.5" customHeight="1" x14ac:dyDescent="0.25">
      <c r="A472" s="181">
        <v>463</v>
      </c>
      <c r="B472" s="112" t="s">
        <v>1312</v>
      </c>
      <c r="C472" s="124" t="s">
        <v>1085</v>
      </c>
      <c r="D472" s="112" t="s">
        <v>3870</v>
      </c>
      <c r="E472" s="116" t="s">
        <v>1328</v>
      </c>
      <c r="F472" s="49">
        <v>52000</v>
      </c>
      <c r="I472" s="164">
        <v>51759</v>
      </c>
      <c r="J472" s="156">
        <v>51759</v>
      </c>
    </row>
    <row r="473" spans="1:10" ht="28.5" customHeight="1" x14ac:dyDescent="0.25">
      <c r="A473" s="181">
        <v>464</v>
      </c>
      <c r="B473" s="112" t="s">
        <v>1312</v>
      </c>
      <c r="C473" s="124" t="s">
        <v>1085</v>
      </c>
      <c r="D473" s="112" t="s">
        <v>3771</v>
      </c>
      <c r="E473" s="116" t="s">
        <v>1328</v>
      </c>
      <c r="F473" s="49">
        <v>41000</v>
      </c>
      <c r="I473" s="164">
        <v>39069</v>
      </c>
      <c r="J473" s="156">
        <v>39069</v>
      </c>
    </row>
    <row r="474" spans="1:10" ht="28.5" customHeight="1" x14ac:dyDescent="0.25">
      <c r="A474" s="181">
        <v>465</v>
      </c>
      <c r="B474" s="112" t="s">
        <v>1313</v>
      </c>
      <c r="C474" s="124" t="s">
        <v>1085</v>
      </c>
      <c r="D474" s="112" t="s">
        <v>1324</v>
      </c>
      <c r="E474" s="116" t="s">
        <v>1328</v>
      </c>
      <c r="I474" s="138">
        <v>90574</v>
      </c>
      <c r="J474" s="151">
        <v>90574</v>
      </c>
    </row>
    <row r="475" spans="1:10" ht="28.5" customHeight="1" x14ac:dyDescent="0.25">
      <c r="A475" s="181">
        <v>466</v>
      </c>
      <c r="B475" s="112" t="s">
        <v>1314</v>
      </c>
      <c r="C475" s="124" t="s">
        <v>1085</v>
      </c>
      <c r="D475" s="112" t="s">
        <v>1325</v>
      </c>
      <c r="E475" s="116" t="s">
        <v>1328</v>
      </c>
      <c r="I475" s="138">
        <v>89700</v>
      </c>
      <c r="J475" s="151">
        <v>89700</v>
      </c>
    </row>
    <row r="476" spans="1:10" ht="28.5" customHeight="1" x14ac:dyDescent="0.25">
      <c r="A476" s="181">
        <v>467</v>
      </c>
      <c r="B476" s="112" t="s">
        <v>1315</v>
      </c>
      <c r="C476" s="124" t="s">
        <v>1085</v>
      </c>
      <c r="D476" s="112" t="s">
        <v>1326</v>
      </c>
      <c r="E476" s="116" t="s">
        <v>1328</v>
      </c>
      <c r="I476" s="138">
        <v>50895</v>
      </c>
      <c r="J476" s="151">
        <v>50895</v>
      </c>
    </row>
    <row r="477" spans="1:10" ht="28.5" customHeight="1" x14ac:dyDescent="0.25">
      <c r="A477" s="181">
        <v>468</v>
      </c>
      <c r="B477" s="112" t="s">
        <v>1335</v>
      </c>
      <c r="C477" s="124" t="s">
        <v>1085</v>
      </c>
      <c r="D477" s="112" t="s">
        <v>1327</v>
      </c>
      <c r="E477" s="116" t="s">
        <v>1328</v>
      </c>
      <c r="I477" s="138">
        <v>50941.25</v>
      </c>
      <c r="J477" s="151">
        <v>50941</v>
      </c>
    </row>
    <row r="478" spans="1:10" ht="28.5" customHeight="1" x14ac:dyDescent="0.25">
      <c r="A478" s="181">
        <v>469</v>
      </c>
      <c r="B478" s="112" t="s">
        <v>1316</v>
      </c>
      <c r="C478" s="124" t="s">
        <v>1085</v>
      </c>
      <c r="D478" s="112" t="s">
        <v>1336</v>
      </c>
      <c r="E478" s="116" t="s">
        <v>1328</v>
      </c>
      <c r="I478" s="138">
        <v>83958</v>
      </c>
      <c r="J478" s="151">
        <v>83958</v>
      </c>
    </row>
    <row r="479" spans="1:10" ht="28.5" customHeight="1" x14ac:dyDescent="0.25">
      <c r="A479" s="181">
        <v>470</v>
      </c>
      <c r="B479" s="112" t="s">
        <v>1186</v>
      </c>
      <c r="C479" s="124" t="s">
        <v>1085</v>
      </c>
      <c r="D479" s="124" t="s">
        <v>1187</v>
      </c>
      <c r="E479" s="116" t="s">
        <v>1183</v>
      </c>
      <c r="I479" s="136">
        <v>71685</v>
      </c>
      <c r="J479" s="151">
        <v>71685</v>
      </c>
    </row>
    <row r="480" spans="1:10" ht="28.5" customHeight="1" x14ac:dyDescent="0.25">
      <c r="A480" s="181">
        <v>471</v>
      </c>
      <c r="B480" s="112" t="s">
        <v>1191</v>
      </c>
      <c r="C480" s="113" t="s">
        <v>1085</v>
      </c>
      <c r="D480" s="112" t="s">
        <v>1203</v>
      </c>
      <c r="E480" s="116" t="s">
        <v>1183</v>
      </c>
      <c r="I480" s="138">
        <v>109871</v>
      </c>
      <c r="J480" s="151">
        <v>109871</v>
      </c>
    </row>
    <row r="481" spans="1:10" ht="28.5" customHeight="1" x14ac:dyDescent="0.25">
      <c r="A481" s="181">
        <v>472</v>
      </c>
      <c r="B481" s="113" t="s">
        <v>1180</v>
      </c>
      <c r="C481" s="113" t="s">
        <v>1181</v>
      </c>
      <c r="D481" s="128" t="s">
        <v>1182</v>
      </c>
      <c r="E481" s="123" t="s">
        <v>1183</v>
      </c>
      <c r="F481" s="49">
        <v>59100</v>
      </c>
      <c r="I481" s="169">
        <v>46200</v>
      </c>
      <c r="J481" s="156">
        <v>46200</v>
      </c>
    </row>
    <row r="482" spans="1:10" ht="28.5" customHeight="1" x14ac:dyDescent="0.25">
      <c r="A482" s="181">
        <v>473</v>
      </c>
      <c r="B482" s="112" t="s">
        <v>1188</v>
      </c>
      <c r="C482" s="124" t="s">
        <v>1085</v>
      </c>
      <c r="D482" s="124" t="s">
        <v>1189</v>
      </c>
      <c r="E482" s="116" t="s">
        <v>1183</v>
      </c>
      <c r="I482" s="136">
        <v>51935</v>
      </c>
      <c r="J482" s="151">
        <v>51935</v>
      </c>
    </row>
    <row r="483" spans="1:10" ht="28.5" customHeight="1" x14ac:dyDescent="0.25">
      <c r="A483" s="181">
        <v>474</v>
      </c>
      <c r="B483" s="112" t="s">
        <v>1195</v>
      </c>
      <c r="C483" s="113" t="s">
        <v>1085</v>
      </c>
      <c r="D483" s="112" t="s">
        <v>1206</v>
      </c>
      <c r="E483" s="116" t="s">
        <v>1183</v>
      </c>
      <c r="I483" s="138">
        <v>69800.399999999994</v>
      </c>
      <c r="J483" s="151">
        <v>69800</v>
      </c>
    </row>
    <row r="484" spans="1:10" ht="28.5" customHeight="1" x14ac:dyDescent="0.25">
      <c r="A484" s="181">
        <v>475</v>
      </c>
      <c r="B484" s="113" t="s">
        <v>1184</v>
      </c>
      <c r="C484" s="113" t="s">
        <v>1181</v>
      </c>
      <c r="D484" s="128" t="s">
        <v>1190</v>
      </c>
      <c r="E484" s="123" t="s">
        <v>1183</v>
      </c>
      <c r="F484" s="49">
        <v>60000</v>
      </c>
      <c r="I484" s="169">
        <v>59700</v>
      </c>
      <c r="J484" s="156">
        <v>59700</v>
      </c>
    </row>
    <row r="485" spans="1:10" ht="28.5" customHeight="1" x14ac:dyDescent="0.25">
      <c r="A485" s="181">
        <v>476</v>
      </c>
      <c r="B485" s="113" t="s">
        <v>1184</v>
      </c>
      <c r="C485" s="113" t="s">
        <v>1181</v>
      </c>
      <c r="D485" s="128" t="s">
        <v>1185</v>
      </c>
      <c r="E485" s="123" t="s">
        <v>1183</v>
      </c>
      <c r="F485" s="49">
        <v>67200</v>
      </c>
      <c r="I485" s="169">
        <v>66900</v>
      </c>
      <c r="J485" s="156">
        <v>66900</v>
      </c>
    </row>
    <row r="486" spans="1:10" ht="28.5" customHeight="1" x14ac:dyDescent="0.25">
      <c r="A486" s="181">
        <v>477</v>
      </c>
      <c r="B486" s="112" t="s">
        <v>1196</v>
      </c>
      <c r="C486" s="113" t="s">
        <v>1202</v>
      </c>
      <c r="D486" s="112" t="s">
        <v>1207</v>
      </c>
      <c r="E486" s="116" t="s">
        <v>1183</v>
      </c>
      <c r="I486" s="158">
        <v>188987</v>
      </c>
      <c r="J486" s="151">
        <v>188987</v>
      </c>
    </row>
    <row r="487" spans="1:10" ht="28.5" customHeight="1" x14ac:dyDescent="0.25">
      <c r="A487" s="181">
        <v>478</v>
      </c>
      <c r="B487" s="112" t="s">
        <v>1197</v>
      </c>
      <c r="C487" s="113" t="s">
        <v>1085</v>
      </c>
      <c r="D487" s="112" t="s">
        <v>1208</v>
      </c>
      <c r="E487" s="116" t="s">
        <v>1183</v>
      </c>
      <c r="I487" s="138">
        <v>104824.8</v>
      </c>
      <c r="J487" s="151">
        <v>104825</v>
      </c>
    </row>
    <row r="488" spans="1:10" ht="28.5" customHeight="1" x14ac:dyDescent="0.25">
      <c r="A488" s="181">
        <v>479</v>
      </c>
      <c r="B488" s="112" t="s">
        <v>1198</v>
      </c>
      <c r="C488" s="113" t="s">
        <v>1085</v>
      </c>
      <c r="D488" s="112" t="s">
        <v>1209</v>
      </c>
      <c r="E488" s="116" t="s">
        <v>1183</v>
      </c>
      <c r="I488" s="138">
        <v>33926.379999999997</v>
      </c>
      <c r="J488" s="151">
        <v>33926</v>
      </c>
    </row>
    <row r="489" spans="1:10" ht="28.5" customHeight="1" x14ac:dyDescent="0.25">
      <c r="A489" s="181">
        <v>480</v>
      </c>
      <c r="B489" s="112" t="s">
        <v>1199</v>
      </c>
      <c r="C489" s="113" t="s">
        <v>1085</v>
      </c>
      <c r="D489" s="112" t="s">
        <v>1210</v>
      </c>
      <c r="E489" s="116" t="s">
        <v>1183</v>
      </c>
      <c r="I489" s="138">
        <v>114533.76000000001</v>
      </c>
      <c r="J489" s="151">
        <v>114534</v>
      </c>
    </row>
    <row r="490" spans="1:10" ht="28.5" customHeight="1" x14ac:dyDescent="0.25">
      <c r="A490" s="181">
        <v>481</v>
      </c>
      <c r="B490" s="112" t="s">
        <v>1200</v>
      </c>
      <c r="C490" s="113" t="s">
        <v>1085</v>
      </c>
      <c r="D490" s="112" t="s">
        <v>1211</v>
      </c>
      <c r="E490" s="116" t="s">
        <v>1183</v>
      </c>
      <c r="I490" s="138">
        <v>126350.39999999999</v>
      </c>
      <c r="J490" s="151">
        <v>126350</v>
      </c>
    </row>
    <row r="491" spans="1:10" ht="28.5" customHeight="1" x14ac:dyDescent="0.25">
      <c r="A491" s="181">
        <v>482</v>
      </c>
      <c r="B491" s="112" t="s">
        <v>1201</v>
      </c>
      <c r="C491" s="113" t="s">
        <v>1085</v>
      </c>
      <c r="D491" s="112" t="s">
        <v>1212</v>
      </c>
      <c r="E491" s="116" t="s">
        <v>1183</v>
      </c>
      <c r="I491" s="138">
        <v>71084</v>
      </c>
      <c r="J491" s="151">
        <v>71084</v>
      </c>
    </row>
    <row r="492" spans="1:10" ht="28.5" customHeight="1" x14ac:dyDescent="0.25">
      <c r="A492" s="181">
        <v>483</v>
      </c>
      <c r="B492" s="112" t="s">
        <v>1280</v>
      </c>
      <c r="C492" s="124" t="s">
        <v>1295</v>
      </c>
      <c r="D492" s="112" t="s">
        <v>1288</v>
      </c>
      <c r="E492" s="116" t="s">
        <v>1301</v>
      </c>
      <c r="I492" s="138">
        <v>93564</v>
      </c>
      <c r="J492" s="151">
        <v>93564</v>
      </c>
    </row>
    <row r="493" spans="1:10" ht="28.5" customHeight="1" x14ac:dyDescent="0.25">
      <c r="A493" s="181">
        <v>484</v>
      </c>
      <c r="B493" s="112" t="s">
        <v>1281</v>
      </c>
      <c r="C493" s="124" t="s">
        <v>1296</v>
      </c>
      <c r="D493" s="112" t="s">
        <v>1289</v>
      </c>
      <c r="E493" s="116" t="s">
        <v>1302</v>
      </c>
      <c r="I493" s="138">
        <v>9177</v>
      </c>
      <c r="J493" s="151">
        <v>9177</v>
      </c>
    </row>
    <row r="494" spans="1:10" ht="28.5" customHeight="1" x14ac:dyDescent="0.25">
      <c r="A494" s="181">
        <v>485</v>
      </c>
      <c r="B494" s="112" t="s">
        <v>3894</v>
      </c>
      <c r="C494" s="124" t="s">
        <v>1078</v>
      </c>
      <c r="D494" s="112" t="s">
        <v>3895</v>
      </c>
      <c r="E494" s="116" t="s">
        <v>1302</v>
      </c>
      <c r="I494" s="138">
        <v>3303</v>
      </c>
      <c r="J494" s="151">
        <v>3303</v>
      </c>
    </row>
    <row r="495" spans="1:10" ht="28.5" customHeight="1" x14ac:dyDescent="0.25">
      <c r="A495" s="181">
        <v>486</v>
      </c>
      <c r="B495" s="112" t="s">
        <v>1282</v>
      </c>
      <c r="C495" s="124" t="s">
        <v>1297</v>
      </c>
      <c r="D495" s="112" t="s">
        <v>1290</v>
      </c>
      <c r="E495" s="116" t="s">
        <v>1303</v>
      </c>
      <c r="I495" s="138">
        <v>3442.8</v>
      </c>
      <c r="J495" s="151">
        <v>3443</v>
      </c>
    </row>
    <row r="496" spans="1:10" ht="28.5" customHeight="1" x14ac:dyDescent="0.25">
      <c r="A496" s="181">
        <v>487</v>
      </c>
      <c r="B496" s="112" t="s">
        <v>1283</v>
      </c>
      <c r="C496" s="124" t="s">
        <v>1070</v>
      </c>
      <c r="D496" s="112" t="s">
        <v>1291</v>
      </c>
      <c r="E496" s="116" t="s">
        <v>1304</v>
      </c>
      <c r="F496">
        <v>2411</v>
      </c>
      <c r="I496" s="138">
        <v>2378</v>
      </c>
      <c r="J496" s="151">
        <v>2378</v>
      </c>
    </row>
    <row r="497" spans="1:10" ht="28.5" customHeight="1" x14ac:dyDescent="0.25">
      <c r="A497" s="181">
        <v>488</v>
      </c>
      <c r="B497" s="112" t="s">
        <v>1284</v>
      </c>
      <c r="C497" s="124" t="s">
        <v>1298</v>
      </c>
      <c r="D497" s="112" t="s">
        <v>1292</v>
      </c>
      <c r="E497" s="116" t="s">
        <v>1304</v>
      </c>
      <c r="I497" s="138">
        <v>4235</v>
      </c>
      <c r="J497" s="151">
        <v>4235</v>
      </c>
    </row>
    <row r="498" spans="1:10" ht="28.5" customHeight="1" x14ac:dyDescent="0.25">
      <c r="A498" s="181">
        <v>489</v>
      </c>
      <c r="B498" s="113" t="s">
        <v>1221</v>
      </c>
      <c r="C498" s="122" t="s">
        <v>1222</v>
      </c>
      <c r="D498" s="122" t="s">
        <v>1223</v>
      </c>
      <c r="E498" s="119" t="s">
        <v>1220</v>
      </c>
      <c r="I498" s="137">
        <v>6500</v>
      </c>
      <c r="J498" s="151">
        <v>6500</v>
      </c>
    </row>
    <row r="499" spans="1:10" ht="28.5" customHeight="1" x14ac:dyDescent="0.25">
      <c r="A499" s="181">
        <v>490</v>
      </c>
      <c r="B499" s="112" t="s">
        <v>1273</v>
      </c>
      <c r="C499" s="124" t="s">
        <v>1070</v>
      </c>
      <c r="D499" s="112" t="s">
        <v>1277</v>
      </c>
      <c r="E499" s="125" t="s">
        <v>1220</v>
      </c>
      <c r="I499" s="138">
        <v>2612.25</v>
      </c>
      <c r="J499" s="151">
        <v>2612</v>
      </c>
    </row>
    <row r="500" spans="1:10" ht="28.5" customHeight="1" x14ac:dyDescent="0.25">
      <c r="A500" s="181">
        <v>491</v>
      </c>
      <c r="B500" s="126" t="s">
        <v>1232</v>
      </c>
      <c r="C500" s="126" t="s">
        <v>1233</v>
      </c>
      <c r="D500" s="126" t="s">
        <v>1234</v>
      </c>
      <c r="E500" s="125" t="s">
        <v>1220</v>
      </c>
      <c r="I500" s="139">
        <v>2350.4549999999999</v>
      </c>
      <c r="J500" s="151">
        <v>2350</v>
      </c>
    </row>
    <row r="501" spans="1:10" ht="28.5" customHeight="1" x14ac:dyDescent="0.25">
      <c r="A501" s="181">
        <v>492</v>
      </c>
      <c r="B501" s="126" t="s">
        <v>1235</v>
      </c>
      <c r="C501" s="126" t="s">
        <v>1236</v>
      </c>
      <c r="D501" s="126" t="s">
        <v>1237</v>
      </c>
      <c r="E501" s="125" t="s">
        <v>1220</v>
      </c>
      <c r="I501" s="139">
        <v>83885</v>
      </c>
      <c r="J501" s="151">
        <v>83885</v>
      </c>
    </row>
    <row r="502" spans="1:10" ht="28.5" customHeight="1" x14ac:dyDescent="0.25">
      <c r="A502" s="181">
        <v>493</v>
      </c>
      <c r="B502" s="126" t="s">
        <v>1256</v>
      </c>
      <c r="C502" s="126" t="s">
        <v>1137</v>
      </c>
      <c r="D502" s="126" t="s">
        <v>1257</v>
      </c>
      <c r="E502" s="125" t="s">
        <v>1220</v>
      </c>
      <c r="I502" s="139">
        <v>7571</v>
      </c>
      <c r="J502" s="151">
        <v>7571</v>
      </c>
    </row>
    <row r="503" spans="1:10" ht="28.5" customHeight="1" x14ac:dyDescent="0.25">
      <c r="A503" s="181">
        <v>494</v>
      </c>
      <c r="B503" s="126" t="s">
        <v>1258</v>
      </c>
      <c r="C503" s="126" t="s">
        <v>1137</v>
      </c>
      <c r="D503" s="126" t="s">
        <v>1259</v>
      </c>
      <c r="E503" s="125" t="s">
        <v>1220</v>
      </c>
      <c r="F503">
        <v>27167</v>
      </c>
      <c r="I503" s="139">
        <v>13002</v>
      </c>
      <c r="J503" s="151">
        <v>13002</v>
      </c>
    </row>
    <row r="504" spans="1:10" ht="28.5" customHeight="1" x14ac:dyDescent="0.25">
      <c r="A504" s="181">
        <v>495</v>
      </c>
      <c r="B504" s="126" t="s">
        <v>1260</v>
      </c>
      <c r="C504" s="126" t="s">
        <v>1261</v>
      </c>
      <c r="D504" s="126" t="s">
        <v>1262</v>
      </c>
      <c r="E504" s="125" t="s">
        <v>1220</v>
      </c>
      <c r="I504" s="139">
        <v>16262</v>
      </c>
      <c r="J504" s="151">
        <v>16262</v>
      </c>
    </row>
    <row r="505" spans="1:10" ht="28.5" customHeight="1" x14ac:dyDescent="0.25">
      <c r="A505" s="181">
        <v>496</v>
      </c>
      <c r="B505" s="126" t="s">
        <v>1263</v>
      </c>
      <c r="C505" s="126" t="s">
        <v>1137</v>
      </c>
      <c r="D505" s="126" t="s">
        <v>1264</v>
      </c>
      <c r="E505" s="125" t="s">
        <v>1220</v>
      </c>
      <c r="I505" s="139">
        <v>3360.0749999999998</v>
      </c>
      <c r="J505" s="151">
        <v>3360</v>
      </c>
    </row>
    <row r="506" spans="1:10" ht="28.5" customHeight="1" x14ac:dyDescent="0.25">
      <c r="A506" s="181">
        <v>497</v>
      </c>
      <c r="B506" s="112" t="s">
        <v>1286</v>
      </c>
      <c r="C506" s="124" t="s">
        <v>1299</v>
      </c>
      <c r="D506" s="112" t="s">
        <v>1294</v>
      </c>
      <c r="E506" s="116" t="s">
        <v>1306</v>
      </c>
      <c r="I506" s="138">
        <v>44366.400000000001</v>
      </c>
      <c r="J506" s="151">
        <v>44366</v>
      </c>
    </row>
    <row r="507" spans="1:10" ht="28.5" customHeight="1" x14ac:dyDescent="0.25">
      <c r="A507" s="181">
        <v>498</v>
      </c>
      <c r="B507" s="112" t="s">
        <v>1339</v>
      </c>
      <c r="C507" s="124" t="s">
        <v>1341</v>
      </c>
      <c r="D507" s="112" t="s">
        <v>1342</v>
      </c>
      <c r="E507" s="116" t="s">
        <v>1344</v>
      </c>
      <c r="I507" s="138">
        <v>1215</v>
      </c>
      <c r="J507" s="151">
        <v>1215</v>
      </c>
    </row>
    <row r="508" spans="1:10" ht="28.5" customHeight="1" x14ac:dyDescent="0.25">
      <c r="A508" s="181">
        <v>499</v>
      </c>
      <c r="B508" s="112" t="s">
        <v>1340</v>
      </c>
      <c r="C508" s="124" t="s">
        <v>1070</v>
      </c>
      <c r="D508" s="112" t="s">
        <v>1343</v>
      </c>
      <c r="E508" s="116" t="s">
        <v>1344</v>
      </c>
      <c r="I508" s="138">
        <v>1026</v>
      </c>
      <c r="J508" s="151">
        <v>1026</v>
      </c>
    </row>
    <row r="509" spans="1:10" ht="28.5" customHeight="1" x14ac:dyDescent="0.25">
      <c r="A509" s="181">
        <v>500</v>
      </c>
      <c r="B509" s="112" t="s">
        <v>1345</v>
      </c>
      <c r="C509" s="124" t="s">
        <v>1347</v>
      </c>
      <c r="D509" s="112" t="s">
        <v>1349</v>
      </c>
      <c r="E509" s="116" t="s">
        <v>1352</v>
      </c>
      <c r="I509" s="138">
        <v>14445</v>
      </c>
      <c r="J509" s="151">
        <v>14445</v>
      </c>
    </row>
    <row r="510" spans="1:10" ht="28.5" customHeight="1" x14ac:dyDescent="0.25">
      <c r="A510" s="181">
        <v>501</v>
      </c>
      <c r="B510" s="112" t="s">
        <v>1346</v>
      </c>
      <c r="C510" s="124" t="s">
        <v>1348</v>
      </c>
      <c r="D510" s="112" t="s">
        <v>1350</v>
      </c>
      <c r="E510" s="116" t="s">
        <v>1352</v>
      </c>
      <c r="I510" s="138">
        <v>14950</v>
      </c>
      <c r="J510" s="151">
        <v>14950</v>
      </c>
    </row>
    <row r="511" spans="1:10" ht="28.5" customHeight="1" x14ac:dyDescent="0.25">
      <c r="A511" s="181">
        <v>502</v>
      </c>
      <c r="B511" s="129" t="s">
        <v>1356</v>
      </c>
      <c r="C511" s="129" t="s">
        <v>1357</v>
      </c>
      <c r="D511" s="129" t="s">
        <v>1358</v>
      </c>
      <c r="E511" s="116" t="s">
        <v>1352</v>
      </c>
      <c r="I511" s="140">
        <v>8150</v>
      </c>
      <c r="J511" s="151">
        <v>8150</v>
      </c>
    </row>
    <row r="512" spans="1:10" ht="28.5" customHeight="1" x14ac:dyDescent="0.25">
      <c r="A512" s="181">
        <v>503</v>
      </c>
      <c r="B512" s="112" t="s">
        <v>1353</v>
      </c>
      <c r="C512" s="124" t="s">
        <v>1354</v>
      </c>
      <c r="D512" s="112" t="s">
        <v>1355</v>
      </c>
      <c r="E512" s="116" t="s">
        <v>1352</v>
      </c>
      <c r="I512" s="141">
        <v>8050</v>
      </c>
      <c r="J512" s="151">
        <v>8050</v>
      </c>
    </row>
    <row r="513" spans="1:10" ht="28.5" customHeight="1" x14ac:dyDescent="0.25">
      <c r="A513" s="181">
        <v>504</v>
      </c>
      <c r="B513" s="129" t="s">
        <v>528</v>
      </c>
      <c r="C513" s="124" t="s">
        <v>1348</v>
      </c>
      <c r="D513" s="112" t="s">
        <v>1351</v>
      </c>
      <c r="E513" s="116" t="s">
        <v>1352</v>
      </c>
      <c r="F513">
        <v>22170</v>
      </c>
      <c r="I513" s="141">
        <v>18900</v>
      </c>
      <c r="J513" s="151">
        <v>18900</v>
      </c>
    </row>
    <row r="514" spans="1:10" ht="28.5" customHeight="1" x14ac:dyDescent="0.25">
      <c r="A514" s="181">
        <v>505</v>
      </c>
      <c r="B514" s="112" t="s">
        <v>1406</v>
      </c>
      <c r="C514" s="128" t="s">
        <v>914</v>
      </c>
      <c r="D514" s="112" t="s">
        <v>1418</v>
      </c>
      <c r="E514" s="119" t="s">
        <v>1362</v>
      </c>
      <c r="I514" s="138">
        <v>37246.800000000003</v>
      </c>
      <c r="J514" s="151">
        <v>37247</v>
      </c>
    </row>
    <row r="515" spans="1:10" ht="28.5" customHeight="1" x14ac:dyDescent="0.25">
      <c r="A515" s="181">
        <v>506</v>
      </c>
      <c r="B515" s="112" t="s">
        <v>1407</v>
      </c>
      <c r="C515" s="128" t="s">
        <v>1299</v>
      </c>
      <c r="D515" s="112" t="s">
        <v>1419</v>
      </c>
      <c r="E515" s="119" t="s">
        <v>1362</v>
      </c>
      <c r="I515" s="138">
        <v>30978.45</v>
      </c>
      <c r="J515" s="151">
        <v>30978</v>
      </c>
    </row>
    <row r="516" spans="1:10" ht="28.5" customHeight="1" x14ac:dyDescent="0.25">
      <c r="A516" s="181">
        <v>507</v>
      </c>
      <c r="B516" s="112" t="s">
        <v>1408</v>
      </c>
      <c r="C516" s="128" t="s">
        <v>1430</v>
      </c>
      <c r="D516" s="112" t="s">
        <v>1420</v>
      </c>
      <c r="E516" s="119" t="s">
        <v>1362</v>
      </c>
      <c r="I516" s="138">
        <v>1155.42</v>
      </c>
      <c r="J516" s="151">
        <v>1155</v>
      </c>
    </row>
    <row r="517" spans="1:10" ht="28.5" customHeight="1" x14ac:dyDescent="0.25">
      <c r="A517" s="181">
        <v>508</v>
      </c>
      <c r="B517" s="128" t="s">
        <v>1365</v>
      </c>
      <c r="C517" s="128" t="s">
        <v>1366</v>
      </c>
      <c r="D517" s="128" t="s">
        <v>1367</v>
      </c>
      <c r="E517" s="119" t="s">
        <v>1362</v>
      </c>
      <c r="F517" s="49">
        <v>1508</v>
      </c>
      <c r="I517" s="164">
        <v>1450</v>
      </c>
      <c r="J517" s="156">
        <v>1450</v>
      </c>
    </row>
    <row r="518" spans="1:10" ht="28.5" customHeight="1" x14ac:dyDescent="0.25">
      <c r="A518" s="181">
        <v>509</v>
      </c>
      <c r="B518" s="128" t="s">
        <v>1368</v>
      </c>
      <c r="C518" s="128" t="s">
        <v>1369</v>
      </c>
      <c r="D518" s="128" t="s">
        <v>1370</v>
      </c>
      <c r="E518" s="119" t="s">
        <v>1362</v>
      </c>
      <c r="F518" s="49">
        <v>1875</v>
      </c>
      <c r="I518" s="164">
        <v>1437</v>
      </c>
      <c r="J518" s="156">
        <v>1437</v>
      </c>
    </row>
    <row r="519" spans="1:10" ht="28.5" customHeight="1" x14ac:dyDescent="0.25">
      <c r="A519" s="181">
        <v>510</v>
      </c>
      <c r="B519" s="129" t="s">
        <v>568</v>
      </c>
      <c r="C519" s="129" t="s">
        <v>3853</v>
      </c>
      <c r="D519" s="129" t="s">
        <v>3854</v>
      </c>
      <c r="E519" s="119" t="s">
        <v>1362</v>
      </c>
      <c r="I519" s="142">
        <v>2978</v>
      </c>
      <c r="J519" s="151">
        <v>2978</v>
      </c>
    </row>
    <row r="520" spans="1:10" ht="28.5" customHeight="1" x14ac:dyDescent="0.25">
      <c r="A520" s="181">
        <v>511</v>
      </c>
      <c r="B520" s="112" t="s">
        <v>1410</v>
      </c>
      <c r="C520" s="128" t="s">
        <v>1070</v>
      </c>
      <c r="D520" s="112" t="s">
        <v>1422</v>
      </c>
      <c r="E520" s="119" t="s">
        <v>1362</v>
      </c>
      <c r="F520">
        <v>30866</v>
      </c>
      <c r="I520" s="138">
        <v>2910</v>
      </c>
      <c r="J520" s="151">
        <v>15167</v>
      </c>
    </row>
    <row r="521" spans="1:10" ht="28.5" customHeight="1" x14ac:dyDescent="0.25">
      <c r="A521" s="181">
        <v>512</v>
      </c>
      <c r="B521" s="112" t="s">
        <v>1411</v>
      </c>
      <c r="C521" s="128" t="s">
        <v>1070</v>
      </c>
      <c r="D521" s="112" t="s">
        <v>1423</v>
      </c>
      <c r="E521" s="119" t="s">
        <v>1362</v>
      </c>
      <c r="F521">
        <v>39311</v>
      </c>
      <c r="I521" s="138">
        <v>6542</v>
      </c>
      <c r="J521" s="151">
        <v>34691</v>
      </c>
    </row>
    <row r="522" spans="1:10" ht="28.5" customHeight="1" x14ac:dyDescent="0.25">
      <c r="A522" s="181">
        <v>513</v>
      </c>
      <c r="B522" s="128" t="s">
        <v>1371</v>
      </c>
      <c r="C522" s="128" t="s">
        <v>1372</v>
      </c>
      <c r="D522" s="128" t="s">
        <v>1373</v>
      </c>
      <c r="E522" s="119" t="s">
        <v>1362</v>
      </c>
      <c r="I522" s="135">
        <v>2387</v>
      </c>
      <c r="J522" s="151">
        <v>2387</v>
      </c>
    </row>
    <row r="523" spans="1:10" ht="28.5" customHeight="1" x14ac:dyDescent="0.25">
      <c r="A523" s="181">
        <v>514</v>
      </c>
      <c r="B523" s="116" t="s">
        <v>3898</v>
      </c>
      <c r="C523" s="128" t="s">
        <v>1381</v>
      </c>
      <c r="D523" s="128" t="s">
        <v>3899</v>
      </c>
      <c r="E523" s="119" t="s">
        <v>1362</v>
      </c>
      <c r="I523" s="135">
        <v>2376</v>
      </c>
      <c r="J523" s="151">
        <v>2376</v>
      </c>
    </row>
    <row r="524" spans="1:10" ht="28.5" customHeight="1" x14ac:dyDescent="0.25">
      <c r="A524" s="181">
        <v>515</v>
      </c>
      <c r="B524" s="112" t="s">
        <v>1412</v>
      </c>
      <c r="C524" s="128" t="s">
        <v>1431</v>
      </c>
      <c r="D524" s="112" t="s">
        <v>1424</v>
      </c>
      <c r="E524" s="119" t="s">
        <v>1362</v>
      </c>
      <c r="I524" s="138">
        <v>38993.4</v>
      </c>
      <c r="J524" s="151">
        <v>38993</v>
      </c>
    </row>
    <row r="525" spans="1:10" ht="28.5" customHeight="1" x14ac:dyDescent="0.25">
      <c r="A525" s="181">
        <v>516</v>
      </c>
      <c r="B525" s="112" t="s">
        <v>1432</v>
      </c>
      <c r="C525" s="128" t="s">
        <v>1299</v>
      </c>
      <c r="D525" s="112" t="s">
        <v>1433</v>
      </c>
      <c r="E525" s="119" t="s">
        <v>1362</v>
      </c>
      <c r="I525" s="136">
        <v>23644</v>
      </c>
      <c r="J525" s="151">
        <v>23644</v>
      </c>
    </row>
    <row r="526" spans="1:10" ht="28.5" customHeight="1" x14ac:dyDescent="0.25">
      <c r="A526" s="181">
        <v>517</v>
      </c>
      <c r="B526" s="128" t="s">
        <v>1377</v>
      </c>
      <c r="C526" s="128" t="s">
        <v>1378</v>
      </c>
      <c r="D526" s="128" t="s">
        <v>1379</v>
      </c>
      <c r="E526" s="119" t="s">
        <v>1362</v>
      </c>
      <c r="I526" s="135">
        <v>3245</v>
      </c>
      <c r="J526" s="151">
        <v>3245</v>
      </c>
    </row>
    <row r="527" spans="1:10" ht="28.5" customHeight="1" x14ac:dyDescent="0.25">
      <c r="A527" s="181">
        <v>518</v>
      </c>
      <c r="B527" s="112" t="s">
        <v>1413</v>
      </c>
      <c r="C527" s="128" t="s">
        <v>1070</v>
      </c>
      <c r="D527" s="112" t="s">
        <v>1425</v>
      </c>
      <c r="E527" s="119" t="s">
        <v>1362</v>
      </c>
      <c r="I527" s="138">
        <v>3286</v>
      </c>
      <c r="J527" s="151">
        <v>3286</v>
      </c>
    </row>
    <row r="528" spans="1:10" ht="28.5" customHeight="1" x14ac:dyDescent="0.25">
      <c r="A528" s="181">
        <v>519</v>
      </c>
      <c r="B528" s="112" t="s">
        <v>1414</v>
      </c>
      <c r="C528" s="128" t="s">
        <v>1078</v>
      </c>
      <c r="D528" s="112" t="s">
        <v>1426</v>
      </c>
      <c r="E528" s="119" t="s">
        <v>1362</v>
      </c>
      <c r="I528" s="138">
        <v>29504.400000000001</v>
      </c>
      <c r="J528" s="151">
        <v>29504</v>
      </c>
    </row>
    <row r="529" spans="1:10" ht="28.5" customHeight="1" x14ac:dyDescent="0.25">
      <c r="A529" s="181">
        <v>520</v>
      </c>
      <c r="B529" s="128" t="s">
        <v>1386</v>
      </c>
      <c r="C529" s="128" t="s">
        <v>1387</v>
      </c>
      <c r="D529" s="128" t="s">
        <v>1388</v>
      </c>
      <c r="E529" s="119" t="s">
        <v>1362</v>
      </c>
      <c r="I529" s="135">
        <v>96400</v>
      </c>
      <c r="J529" s="151">
        <v>96400</v>
      </c>
    </row>
    <row r="530" spans="1:10" ht="28.5" customHeight="1" x14ac:dyDescent="0.25">
      <c r="A530" s="181">
        <v>521</v>
      </c>
      <c r="B530" s="112" t="s">
        <v>1415</v>
      </c>
      <c r="C530" s="128" t="s">
        <v>1078</v>
      </c>
      <c r="D530" s="112" t="s">
        <v>1427</v>
      </c>
      <c r="E530" s="119" t="s">
        <v>1362</v>
      </c>
      <c r="I530" s="138">
        <v>20956.8</v>
      </c>
      <c r="J530" s="151">
        <v>20957</v>
      </c>
    </row>
    <row r="531" spans="1:10" ht="28.5" customHeight="1" x14ac:dyDescent="0.25">
      <c r="A531" s="181">
        <v>522</v>
      </c>
      <c r="B531" s="128" t="s">
        <v>1389</v>
      </c>
      <c r="C531" s="128" t="s">
        <v>1390</v>
      </c>
      <c r="D531" s="128" t="s">
        <v>1391</v>
      </c>
      <c r="E531" s="119" t="s">
        <v>1362</v>
      </c>
      <c r="I531" s="135">
        <v>398536.84499999997</v>
      </c>
      <c r="J531" s="151">
        <v>398537</v>
      </c>
    </row>
    <row r="532" spans="1:10" ht="28.5" customHeight="1" x14ac:dyDescent="0.25">
      <c r="A532" s="181">
        <v>523</v>
      </c>
      <c r="B532" s="128" t="s">
        <v>1392</v>
      </c>
      <c r="C532" s="128" t="s">
        <v>1393</v>
      </c>
      <c r="D532" s="128" t="s">
        <v>1394</v>
      </c>
      <c r="E532" s="119" t="s">
        <v>1362</v>
      </c>
      <c r="F532">
        <v>85135</v>
      </c>
      <c r="I532" s="135">
        <v>36616.83</v>
      </c>
      <c r="J532" s="151">
        <v>56213</v>
      </c>
    </row>
    <row r="533" spans="1:10" ht="28.5" customHeight="1" x14ac:dyDescent="0.25">
      <c r="A533" s="181">
        <v>524</v>
      </c>
      <c r="B533" s="128" t="s">
        <v>1395</v>
      </c>
      <c r="C533" s="128" t="s">
        <v>1396</v>
      </c>
      <c r="D533" s="128" t="s">
        <v>1397</v>
      </c>
      <c r="E533" s="119" t="s">
        <v>1362</v>
      </c>
      <c r="I533" s="135">
        <v>50404.32</v>
      </c>
      <c r="J533" s="151">
        <v>50404</v>
      </c>
    </row>
    <row r="534" spans="1:10" ht="28.5" customHeight="1" x14ac:dyDescent="0.25">
      <c r="A534" s="181">
        <v>525</v>
      </c>
      <c r="B534" s="128" t="s">
        <v>1398</v>
      </c>
      <c r="C534" s="128" t="s">
        <v>1399</v>
      </c>
      <c r="D534" s="128" t="s">
        <v>1400</v>
      </c>
      <c r="E534" s="119" t="s">
        <v>1362</v>
      </c>
      <c r="I534" s="135">
        <v>3036</v>
      </c>
      <c r="J534" s="151">
        <v>3036</v>
      </c>
    </row>
    <row r="535" spans="1:10" ht="28.5" customHeight="1" x14ac:dyDescent="0.25">
      <c r="A535" s="181">
        <v>526</v>
      </c>
      <c r="B535" s="128" t="s">
        <v>1401</v>
      </c>
      <c r="C535" s="128" t="s">
        <v>1402</v>
      </c>
      <c r="D535" s="128" t="s">
        <v>1403</v>
      </c>
      <c r="E535" s="119" t="s">
        <v>1362</v>
      </c>
      <c r="I535" s="135">
        <v>3289</v>
      </c>
      <c r="J535" s="151">
        <v>3289</v>
      </c>
    </row>
    <row r="536" spans="1:10" ht="28.5" customHeight="1" x14ac:dyDescent="0.25">
      <c r="A536" s="181">
        <v>527</v>
      </c>
      <c r="B536" s="128" t="s">
        <v>1404</v>
      </c>
      <c r="C536" s="128" t="s">
        <v>1399</v>
      </c>
      <c r="D536" s="128" t="s">
        <v>1405</v>
      </c>
      <c r="E536" s="119" t="s">
        <v>1362</v>
      </c>
      <c r="I536" s="135">
        <v>5596</v>
      </c>
      <c r="J536" s="151">
        <v>5596</v>
      </c>
    </row>
    <row r="537" spans="1:10" ht="28.5" customHeight="1" x14ac:dyDescent="0.25">
      <c r="A537" s="181">
        <v>528</v>
      </c>
      <c r="B537" s="112" t="s">
        <v>1416</v>
      </c>
      <c r="C537" s="128" t="s">
        <v>1091</v>
      </c>
      <c r="D537" s="112" t="s">
        <v>1428</v>
      </c>
      <c r="E537" s="119" t="s">
        <v>1362</v>
      </c>
      <c r="I537" s="138">
        <v>1880.44</v>
      </c>
      <c r="J537" s="151">
        <v>1880</v>
      </c>
    </row>
    <row r="538" spans="1:10" ht="28.5" customHeight="1" x14ac:dyDescent="0.25">
      <c r="A538" s="181">
        <v>529</v>
      </c>
      <c r="B538" s="112" t="s">
        <v>1434</v>
      </c>
      <c r="C538" s="128" t="s">
        <v>1341</v>
      </c>
      <c r="D538" s="112" t="s">
        <v>1435</v>
      </c>
      <c r="E538" s="119" t="s">
        <v>1362</v>
      </c>
      <c r="I538" s="141">
        <v>1850</v>
      </c>
      <c r="J538" s="151">
        <v>1850</v>
      </c>
    </row>
    <row r="539" spans="1:10" ht="28.5" customHeight="1" x14ac:dyDescent="0.25">
      <c r="A539" s="181">
        <v>530</v>
      </c>
      <c r="B539" s="112" t="s">
        <v>1417</v>
      </c>
      <c r="C539" s="128" t="s">
        <v>1091</v>
      </c>
      <c r="D539" s="112" t="s">
        <v>1429</v>
      </c>
      <c r="E539" s="119" t="s">
        <v>1362</v>
      </c>
      <c r="I539" s="138">
        <v>51992</v>
      </c>
      <c r="J539" s="151">
        <v>51992</v>
      </c>
    </row>
    <row r="540" spans="1:10" ht="28.5" customHeight="1" x14ac:dyDescent="0.25">
      <c r="A540" s="181">
        <v>531</v>
      </c>
      <c r="B540" s="112" t="s">
        <v>1484</v>
      </c>
      <c r="C540" s="128" t="s">
        <v>1487</v>
      </c>
      <c r="D540" s="112" t="s">
        <v>3774</v>
      </c>
      <c r="E540" s="116" t="s">
        <v>3775</v>
      </c>
      <c r="I540" s="138">
        <v>5940</v>
      </c>
      <c r="J540" s="151">
        <v>5940</v>
      </c>
    </row>
    <row r="541" spans="1:10" ht="28.5" customHeight="1" x14ac:dyDescent="0.25">
      <c r="A541" s="181">
        <v>532</v>
      </c>
      <c r="B541" s="112" t="s">
        <v>3926</v>
      </c>
      <c r="C541" s="120" t="s">
        <v>1070</v>
      </c>
      <c r="D541" s="112" t="s">
        <v>3927</v>
      </c>
      <c r="E541" s="116" t="s">
        <v>3825</v>
      </c>
      <c r="I541" s="138">
        <v>1821</v>
      </c>
      <c r="J541" s="151">
        <v>1821</v>
      </c>
    </row>
    <row r="542" spans="1:10" ht="28.5" customHeight="1" x14ac:dyDescent="0.25">
      <c r="A542" s="181">
        <v>533</v>
      </c>
      <c r="B542" s="112" t="s">
        <v>3930</v>
      </c>
      <c r="C542" s="120" t="s">
        <v>1487</v>
      </c>
      <c r="D542" s="112" t="s">
        <v>3931</v>
      </c>
      <c r="E542" s="116" t="s">
        <v>3825</v>
      </c>
      <c r="I542" s="138">
        <v>8650</v>
      </c>
      <c r="J542" s="151">
        <v>8650</v>
      </c>
    </row>
    <row r="543" spans="1:10" ht="28.5" customHeight="1" x14ac:dyDescent="0.25">
      <c r="A543" s="181">
        <v>534</v>
      </c>
      <c r="B543" s="112" t="s">
        <v>3932</v>
      </c>
      <c r="C543" s="120" t="s">
        <v>1070</v>
      </c>
      <c r="D543" s="112" t="s">
        <v>3933</v>
      </c>
      <c r="E543" s="116" t="s">
        <v>3825</v>
      </c>
      <c r="I543" s="138">
        <v>2900</v>
      </c>
      <c r="J543" s="151">
        <v>2900</v>
      </c>
    </row>
    <row r="544" spans="1:10" ht="28.5" customHeight="1" x14ac:dyDescent="0.25">
      <c r="A544" s="181">
        <v>535</v>
      </c>
      <c r="B544" s="112" t="s">
        <v>3934</v>
      </c>
      <c r="C544" s="120" t="s">
        <v>1070</v>
      </c>
      <c r="D544" s="112" t="s">
        <v>3935</v>
      </c>
      <c r="E544" s="116" t="s">
        <v>3825</v>
      </c>
      <c r="I544" s="138">
        <v>3900</v>
      </c>
      <c r="J544" s="151">
        <v>3900</v>
      </c>
    </row>
    <row r="545" spans="1:10" ht="28.5" customHeight="1" x14ac:dyDescent="0.25">
      <c r="A545" s="181">
        <v>536</v>
      </c>
      <c r="B545" s="112" t="s">
        <v>1436</v>
      </c>
      <c r="C545" s="128" t="s">
        <v>1347</v>
      </c>
      <c r="D545" s="112" t="s">
        <v>1438</v>
      </c>
      <c r="E545" s="116" t="s">
        <v>1439</v>
      </c>
      <c r="I545" s="136">
        <v>600</v>
      </c>
      <c r="J545" s="151">
        <v>600</v>
      </c>
    </row>
    <row r="546" spans="1:10" ht="28.5" customHeight="1" x14ac:dyDescent="0.25">
      <c r="A546" s="181">
        <v>537</v>
      </c>
      <c r="B546" s="112" t="s">
        <v>1437</v>
      </c>
      <c r="C546" s="128" t="s">
        <v>1347</v>
      </c>
      <c r="D546" s="112" t="s">
        <v>1438</v>
      </c>
      <c r="E546" s="116" t="s">
        <v>1439</v>
      </c>
      <c r="F546">
        <v>600</v>
      </c>
      <c r="I546" s="136">
        <v>500</v>
      </c>
      <c r="J546" s="151">
        <v>520</v>
      </c>
    </row>
    <row r="547" spans="1:10" ht="28.5" customHeight="1" x14ac:dyDescent="0.25">
      <c r="A547" s="181">
        <v>538</v>
      </c>
      <c r="B547" s="112" t="s">
        <v>1440</v>
      </c>
      <c r="C547" s="128" t="s">
        <v>1347</v>
      </c>
      <c r="D547" s="112" t="s">
        <v>1438</v>
      </c>
      <c r="E547" s="116" t="s">
        <v>1439</v>
      </c>
      <c r="I547" s="141">
        <v>550</v>
      </c>
      <c r="J547" s="151">
        <v>550</v>
      </c>
    </row>
    <row r="548" spans="1:10" ht="28.5" customHeight="1" x14ac:dyDescent="0.25">
      <c r="A548" s="181">
        <v>539</v>
      </c>
      <c r="B548" s="112" t="s">
        <v>1441</v>
      </c>
      <c r="C548" s="128" t="s">
        <v>1299</v>
      </c>
      <c r="D548" s="112" t="s">
        <v>1444</v>
      </c>
      <c r="E548" s="116" t="s">
        <v>1445</v>
      </c>
      <c r="I548" s="159">
        <v>108689</v>
      </c>
      <c r="J548" s="151">
        <v>108689</v>
      </c>
    </row>
    <row r="549" spans="1:10" ht="28.5" customHeight="1" x14ac:dyDescent="0.25">
      <c r="A549" s="181">
        <v>540</v>
      </c>
      <c r="B549" s="112" t="s">
        <v>1442</v>
      </c>
      <c r="C549" s="128" t="s">
        <v>1443</v>
      </c>
      <c r="D549" s="112" t="s">
        <v>1444</v>
      </c>
      <c r="E549" s="116" t="s">
        <v>1445</v>
      </c>
      <c r="I549" s="138">
        <v>107888.4</v>
      </c>
      <c r="J549" s="151">
        <v>107888</v>
      </c>
    </row>
    <row r="550" spans="1:10" ht="28.5" customHeight="1" x14ac:dyDescent="0.25">
      <c r="A550" s="181">
        <v>541</v>
      </c>
      <c r="B550" s="112" t="s">
        <v>1474</v>
      </c>
      <c r="C550" s="128" t="s">
        <v>1072</v>
      </c>
      <c r="D550" s="112" t="s">
        <v>1476</v>
      </c>
      <c r="E550" s="116" t="s">
        <v>1478</v>
      </c>
      <c r="I550" s="138">
        <v>21708</v>
      </c>
      <c r="J550" s="151">
        <v>21708</v>
      </c>
    </row>
    <row r="551" spans="1:10" ht="28.5" customHeight="1" x14ac:dyDescent="0.25">
      <c r="A551" s="181">
        <v>542</v>
      </c>
      <c r="B551" s="112" t="s">
        <v>1475</v>
      </c>
      <c r="C551" s="128" t="s">
        <v>1091</v>
      </c>
      <c r="D551" s="112" t="s">
        <v>1477</v>
      </c>
      <c r="E551" s="116" t="s">
        <v>1478</v>
      </c>
      <c r="I551" s="138">
        <v>1031.4000000000001</v>
      </c>
      <c r="J551" s="151">
        <v>1031</v>
      </c>
    </row>
    <row r="552" spans="1:10" ht="28.5" customHeight="1" x14ac:dyDescent="0.25">
      <c r="A552" s="181">
        <v>543</v>
      </c>
      <c r="B552" s="112" t="s">
        <v>1472</v>
      </c>
      <c r="C552" s="128" t="s">
        <v>1078</v>
      </c>
      <c r="D552" s="112" t="s">
        <v>1472</v>
      </c>
      <c r="E552" s="116" t="s">
        <v>1473</v>
      </c>
      <c r="I552" s="138">
        <v>1863</v>
      </c>
      <c r="J552" s="151">
        <v>1863</v>
      </c>
    </row>
    <row r="553" spans="1:10" ht="28.5" customHeight="1" x14ac:dyDescent="0.25">
      <c r="A553" s="181">
        <v>544</v>
      </c>
      <c r="B553" s="112" t="s">
        <v>1449</v>
      </c>
      <c r="C553" s="128" t="s">
        <v>1091</v>
      </c>
      <c r="D553" s="112" t="s">
        <v>1450</v>
      </c>
      <c r="E553" s="116" t="s">
        <v>1448</v>
      </c>
      <c r="I553" s="141">
        <v>4238</v>
      </c>
      <c r="J553" s="151">
        <v>4238</v>
      </c>
    </row>
    <row r="554" spans="1:10" ht="28.5" customHeight="1" x14ac:dyDescent="0.25">
      <c r="A554" s="181">
        <v>545</v>
      </c>
      <c r="B554" s="112" t="s">
        <v>1446</v>
      </c>
      <c r="C554" s="128" t="s">
        <v>1299</v>
      </c>
      <c r="D554" s="112" t="s">
        <v>1447</v>
      </c>
      <c r="E554" s="116" t="s">
        <v>1448</v>
      </c>
      <c r="I554" s="141">
        <v>23460</v>
      </c>
      <c r="J554" s="151">
        <v>23460</v>
      </c>
    </row>
    <row r="555" spans="1:10" ht="28.5" customHeight="1" x14ac:dyDescent="0.25">
      <c r="A555" s="181">
        <v>546</v>
      </c>
      <c r="B555" s="112" t="s">
        <v>1459</v>
      </c>
      <c r="C555" s="128" t="s">
        <v>1295</v>
      </c>
      <c r="D555" s="112" t="s">
        <v>1460</v>
      </c>
      <c r="E555" s="116" t="s">
        <v>1453</v>
      </c>
      <c r="F555">
        <v>119370</v>
      </c>
      <c r="I555" s="141">
        <v>13717</v>
      </c>
      <c r="J555" s="151">
        <v>80017</v>
      </c>
    </row>
    <row r="556" spans="1:10" ht="28.5" customHeight="1" x14ac:dyDescent="0.25">
      <c r="A556" s="181">
        <v>547</v>
      </c>
      <c r="B556" s="112" t="s">
        <v>1451</v>
      </c>
      <c r="C556" s="124" t="s">
        <v>1430</v>
      </c>
      <c r="D556" s="124" t="s">
        <v>1452</v>
      </c>
      <c r="E556" s="116" t="s">
        <v>1453</v>
      </c>
      <c r="I556" s="136">
        <v>5894</v>
      </c>
      <c r="J556" s="151">
        <v>5894</v>
      </c>
    </row>
    <row r="557" spans="1:10" ht="28.5" customHeight="1" x14ac:dyDescent="0.25">
      <c r="A557" s="181">
        <v>548</v>
      </c>
      <c r="B557" s="112" t="s">
        <v>1461</v>
      </c>
      <c r="C557" s="128" t="s">
        <v>1430</v>
      </c>
      <c r="D557" s="112" t="s">
        <v>1466</v>
      </c>
      <c r="E557" s="116" t="s">
        <v>1471</v>
      </c>
      <c r="I557" s="138">
        <v>328.8</v>
      </c>
      <c r="J557" s="151">
        <v>329</v>
      </c>
    </row>
    <row r="558" spans="1:10" ht="28.5" customHeight="1" x14ac:dyDescent="0.25">
      <c r="A558" s="181">
        <v>549</v>
      </c>
      <c r="B558" s="112" t="s">
        <v>1462</v>
      </c>
      <c r="C558" s="128" t="s">
        <v>1430</v>
      </c>
      <c r="D558" s="112" t="s">
        <v>1467</v>
      </c>
      <c r="E558" s="116" t="s">
        <v>1471</v>
      </c>
      <c r="I558" s="138">
        <v>308.16000000000003</v>
      </c>
      <c r="J558" s="151">
        <v>308</v>
      </c>
    </row>
    <row r="559" spans="1:10" ht="28.5" customHeight="1" x14ac:dyDescent="0.25">
      <c r="A559" s="181">
        <v>550</v>
      </c>
      <c r="B559" s="112" t="s">
        <v>1463</v>
      </c>
      <c r="C559" s="128" t="s">
        <v>1088</v>
      </c>
      <c r="D559" s="112" t="s">
        <v>1468</v>
      </c>
      <c r="E559" s="116" t="s">
        <v>1471</v>
      </c>
      <c r="I559" s="138">
        <v>4380</v>
      </c>
      <c r="J559" s="151">
        <v>4380</v>
      </c>
    </row>
    <row r="560" spans="1:10" ht="28.5" customHeight="1" x14ac:dyDescent="0.25">
      <c r="A560" s="181">
        <v>551</v>
      </c>
      <c r="B560" s="112" t="s">
        <v>1464</v>
      </c>
      <c r="C560" s="128" t="s">
        <v>1088</v>
      </c>
      <c r="D560" s="112" t="s">
        <v>1469</v>
      </c>
      <c r="E560" s="116" t="s">
        <v>1471</v>
      </c>
      <c r="I560" s="138">
        <v>4212</v>
      </c>
      <c r="J560" s="151">
        <v>4212</v>
      </c>
    </row>
    <row r="561" spans="1:10" ht="28.5" customHeight="1" x14ac:dyDescent="0.25">
      <c r="A561" s="181">
        <v>552</v>
      </c>
      <c r="B561" s="112" t="s">
        <v>1465</v>
      </c>
      <c r="C561" s="128" t="s">
        <v>1091</v>
      </c>
      <c r="D561" s="112" t="s">
        <v>1470</v>
      </c>
      <c r="E561" s="116" t="s">
        <v>1471</v>
      </c>
      <c r="I561" s="138">
        <v>506.25</v>
      </c>
      <c r="J561" s="151">
        <v>506</v>
      </c>
    </row>
    <row r="562" spans="1:10" ht="28.5" customHeight="1" x14ac:dyDescent="0.25">
      <c r="A562" s="181">
        <v>553</v>
      </c>
      <c r="B562" s="112" t="s">
        <v>1479</v>
      </c>
      <c r="C562" s="128" t="s">
        <v>1078</v>
      </c>
      <c r="D562" s="112" t="s">
        <v>1479</v>
      </c>
      <c r="E562" s="116" t="s">
        <v>1483</v>
      </c>
      <c r="I562" s="138">
        <v>338.4</v>
      </c>
      <c r="J562" s="151">
        <v>338</v>
      </c>
    </row>
    <row r="563" spans="1:10" ht="28.5" customHeight="1" x14ac:dyDescent="0.25">
      <c r="A563" s="181">
        <v>554</v>
      </c>
      <c r="B563" s="112" t="s">
        <v>1480</v>
      </c>
      <c r="C563" s="128" t="s">
        <v>1078</v>
      </c>
      <c r="D563" s="112" t="s">
        <v>1480</v>
      </c>
      <c r="E563" s="116" t="s">
        <v>1483</v>
      </c>
      <c r="I563" s="138">
        <v>2001.6</v>
      </c>
      <c r="J563" s="151">
        <v>2002</v>
      </c>
    </row>
    <row r="564" spans="1:10" ht="28.5" customHeight="1" x14ac:dyDescent="0.25">
      <c r="A564" s="181">
        <v>555</v>
      </c>
      <c r="B564" s="112" t="s">
        <v>1481</v>
      </c>
      <c r="C564" s="128" t="s">
        <v>1078</v>
      </c>
      <c r="D564" s="112" t="s">
        <v>1482</v>
      </c>
      <c r="E564" s="116" t="s">
        <v>1483</v>
      </c>
      <c r="I564" s="159">
        <v>635</v>
      </c>
      <c r="J564" s="151">
        <v>635</v>
      </c>
    </row>
    <row r="565" spans="1:10" ht="28.5" customHeight="1" x14ac:dyDescent="0.25">
      <c r="A565" s="181">
        <v>556</v>
      </c>
      <c r="B565" s="112" t="s">
        <v>1484</v>
      </c>
      <c r="C565" s="128" t="s">
        <v>1487</v>
      </c>
      <c r="D565" s="112" t="s">
        <v>1484</v>
      </c>
      <c r="E565" s="116" t="s">
        <v>1488</v>
      </c>
      <c r="I565" s="138">
        <v>8031.3099999999995</v>
      </c>
      <c r="J565" s="151">
        <v>8031</v>
      </c>
    </row>
    <row r="566" spans="1:10" ht="28.5" customHeight="1" x14ac:dyDescent="0.25">
      <c r="A566" s="181">
        <v>557</v>
      </c>
      <c r="B566" s="112" t="s">
        <v>1486</v>
      </c>
      <c r="C566" s="128" t="s">
        <v>1487</v>
      </c>
      <c r="D566" s="112" t="s">
        <v>1486</v>
      </c>
      <c r="E566" s="116" t="s">
        <v>1488</v>
      </c>
      <c r="I566" s="136">
        <v>6226</v>
      </c>
      <c r="J566" s="151">
        <v>6226</v>
      </c>
    </row>
    <row r="567" spans="1:10" ht="28.5" customHeight="1" x14ac:dyDescent="0.25">
      <c r="A567" s="181">
        <v>558</v>
      </c>
      <c r="B567" s="116" t="s">
        <v>3915</v>
      </c>
      <c r="C567" s="128" t="s">
        <v>1487</v>
      </c>
      <c r="D567" s="112" t="s">
        <v>3917</v>
      </c>
      <c r="E567" s="123" t="s">
        <v>1509</v>
      </c>
      <c r="F567">
        <v>14075</v>
      </c>
      <c r="I567" s="136">
        <v>8234</v>
      </c>
      <c r="J567" s="151">
        <v>9994</v>
      </c>
    </row>
    <row r="568" spans="1:10" ht="28.5" customHeight="1" x14ac:dyDescent="0.25">
      <c r="A568" s="181">
        <v>559</v>
      </c>
      <c r="B568" s="116" t="s">
        <v>3916</v>
      </c>
      <c r="C568" s="128" t="s">
        <v>1487</v>
      </c>
      <c r="D568" s="112" t="s">
        <v>3917</v>
      </c>
      <c r="E568" s="123" t="s">
        <v>1509</v>
      </c>
      <c r="I568" s="136">
        <v>12213</v>
      </c>
      <c r="J568" s="151">
        <v>12213</v>
      </c>
    </row>
    <row r="569" spans="1:10" ht="28.5" customHeight="1" x14ac:dyDescent="0.25">
      <c r="A569" s="181">
        <v>560</v>
      </c>
      <c r="B569" s="112" t="s">
        <v>1489</v>
      </c>
      <c r="C569" s="112" t="s">
        <v>1070</v>
      </c>
      <c r="D569" s="112" t="s">
        <v>1498</v>
      </c>
      <c r="E569" s="123" t="s">
        <v>1509</v>
      </c>
      <c r="I569" s="138">
        <v>4013</v>
      </c>
      <c r="J569" s="151">
        <v>4013</v>
      </c>
    </row>
    <row r="570" spans="1:10" ht="28.5" customHeight="1" x14ac:dyDescent="0.25">
      <c r="A570" s="181">
        <v>561</v>
      </c>
      <c r="B570" s="112" t="s">
        <v>1514</v>
      </c>
      <c r="C570" s="112" t="s">
        <v>1091</v>
      </c>
      <c r="D570" s="112" t="s">
        <v>1515</v>
      </c>
      <c r="E570" s="123" t="s">
        <v>1509</v>
      </c>
      <c r="I570" s="141">
        <v>4755</v>
      </c>
      <c r="J570" s="151">
        <v>4755</v>
      </c>
    </row>
    <row r="571" spans="1:10" ht="28.5" customHeight="1" x14ac:dyDescent="0.25">
      <c r="A571" s="181">
        <v>562</v>
      </c>
      <c r="B571" s="112" t="s">
        <v>1492</v>
      </c>
      <c r="C571" s="112" t="s">
        <v>1091</v>
      </c>
      <c r="D571" s="112" t="s">
        <v>1501</v>
      </c>
      <c r="E571" s="123" t="s">
        <v>1509</v>
      </c>
      <c r="I571" s="138">
        <v>5003.08</v>
      </c>
      <c r="J571" s="151">
        <v>5003</v>
      </c>
    </row>
    <row r="572" spans="1:10" ht="28.5" customHeight="1" x14ac:dyDescent="0.25">
      <c r="A572" s="181">
        <v>563</v>
      </c>
      <c r="B572" s="112" t="s">
        <v>1486</v>
      </c>
      <c r="C572" s="128" t="s">
        <v>1487</v>
      </c>
      <c r="D572" s="112" t="s">
        <v>1486</v>
      </c>
      <c r="E572" s="123" t="s">
        <v>1509</v>
      </c>
      <c r="F572">
        <v>14567</v>
      </c>
      <c r="I572" s="141">
        <v>9000</v>
      </c>
      <c r="J572" s="151">
        <v>9200</v>
      </c>
    </row>
    <row r="573" spans="1:10" ht="28.5" customHeight="1" x14ac:dyDescent="0.25">
      <c r="A573" s="181">
        <v>564</v>
      </c>
      <c r="B573" s="112" t="s">
        <v>1497</v>
      </c>
      <c r="C573" s="112" t="s">
        <v>1341</v>
      </c>
      <c r="D573" s="112" t="s">
        <v>1505</v>
      </c>
      <c r="E573" s="123" t="s">
        <v>1509</v>
      </c>
      <c r="I573" s="138">
        <v>3060</v>
      </c>
      <c r="J573" s="151">
        <v>3060</v>
      </c>
    </row>
    <row r="574" spans="1:10" ht="28.5" customHeight="1" x14ac:dyDescent="0.25">
      <c r="A574" s="181">
        <v>565</v>
      </c>
      <c r="B574" s="112" t="s">
        <v>1516</v>
      </c>
      <c r="C574" s="112" t="s">
        <v>1091</v>
      </c>
      <c r="D574" s="112" t="s">
        <v>1517</v>
      </c>
      <c r="E574" s="116" t="s">
        <v>1518</v>
      </c>
      <c r="I574" s="136">
        <v>184</v>
      </c>
      <c r="J574" s="151">
        <v>184</v>
      </c>
    </row>
    <row r="575" spans="1:10" ht="28.5" customHeight="1" x14ac:dyDescent="0.25">
      <c r="A575" s="181">
        <v>566</v>
      </c>
      <c r="B575" s="112" t="s">
        <v>1552</v>
      </c>
      <c r="C575" s="113" t="s">
        <v>1067</v>
      </c>
      <c r="D575" s="112" t="s">
        <v>1565</v>
      </c>
      <c r="E575" s="116" t="s">
        <v>1522</v>
      </c>
      <c r="I575" s="138">
        <v>33934.800000000003</v>
      </c>
      <c r="J575" s="151">
        <v>33935</v>
      </c>
    </row>
    <row r="576" spans="1:10" ht="28.5" customHeight="1" x14ac:dyDescent="0.25">
      <c r="A576" s="181">
        <v>567</v>
      </c>
      <c r="B576" s="112" t="s">
        <v>1553</v>
      </c>
      <c r="C576" s="113" t="s">
        <v>1072</v>
      </c>
      <c r="D576" s="112" t="s">
        <v>1566</v>
      </c>
      <c r="E576" s="116" t="s">
        <v>1522</v>
      </c>
      <c r="I576" s="138">
        <v>26777.52</v>
      </c>
      <c r="J576" s="151">
        <v>26778</v>
      </c>
    </row>
    <row r="577" spans="1:10" ht="28.5" customHeight="1" x14ac:dyDescent="0.25">
      <c r="A577" s="181">
        <v>568</v>
      </c>
      <c r="B577" s="112" t="s">
        <v>1579</v>
      </c>
      <c r="C577" s="113" t="s">
        <v>1297</v>
      </c>
      <c r="D577" s="112" t="s">
        <v>1565</v>
      </c>
      <c r="E577" s="116" t="s">
        <v>1522</v>
      </c>
      <c r="I577" s="136">
        <v>1457</v>
      </c>
      <c r="J577" s="151">
        <v>1457</v>
      </c>
    </row>
    <row r="578" spans="1:10" ht="28.5" customHeight="1" x14ac:dyDescent="0.25">
      <c r="A578" s="181">
        <v>569</v>
      </c>
      <c r="B578" s="112" t="s">
        <v>1554</v>
      </c>
      <c r="C578" s="113" t="s">
        <v>1487</v>
      </c>
      <c r="D578" s="112" t="s">
        <v>1567</v>
      </c>
      <c r="E578" s="116" t="s">
        <v>1522</v>
      </c>
      <c r="I578" s="138">
        <v>51244.92</v>
      </c>
      <c r="J578" s="151">
        <v>51245</v>
      </c>
    </row>
    <row r="579" spans="1:10" ht="28.5" customHeight="1" x14ac:dyDescent="0.25">
      <c r="A579" s="181">
        <v>570</v>
      </c>
      <c r="B579" s="112" t="s">
        <v>1556</v>
      </c>
      <c r="C579" s="113" t="s">
        <v>1341</v>
      </c>
      <c r="D579" s="112" t="s">
        <v>1569</v>
      </c>
      <c r="E579" s="116" t="s">
        <v>1522</v>
      </c>
      <c r="I579" s="138">
        <v>1425.38</v>
      </c>
      <c r="J579" s="151">
        <v>1425</v>
      </c>
    </row>
    <row r="580" spans="1:10" ht="28.5" customHeight="1" x14ac:dyDescent="0.25">
      <c r="A580" s="181">
        <v>571</v>
      </c>
      <c r="B580" s="117" t="s">
        <v>1527</v>
      </c>
      <c r="C580" s="113" t="s">
        <v>1528</v>
      </c>
      <c r="D580" s="113" t="s">
        <v>1529</v>
      </c>
      <c r="E580" s="123" t="s">
        <v>1522</v>
      </c>
      <c r="I580" s="135">
        <v>1517</v>
      </c>
      <c r="J580" s="151">
        <v>1517</v>
      </c>
    </row>
    <row r="581" spans="1:10" ht="28.5" customHeight="1" x14ac:dyDescent="0.25">
      <c r="A581" s="181">
        <v>572</v>
      </c>
      <c r="B581" s="117" t="s">
        <v>1527</v>
      </c>
      <c r="C581" s="113" t="s">
        <v>1270</v>
      </c>
      <c r="D581" s="113" t="s">
        <v>1529</v>
      </c>
      <c r="E581" s="123" t="s">
        <v>1522</v>
      </c>
      <c r="F581">
        <v>13564</v>
      </c>
      <c r="I581" s="135">
        <v>1354</v>
      </c>
      <c r="J581" s="151">
        <v>1364</v>
      </c>
    </row>
    <row r="582" spans="1:10" ht="28.5" customHeight="1" x14ac:dyDescent="0.25">
      <c r="A582" s="181">
        <v>573</v>
      </c>
      <c r="B582" s="112" t="s">
        <v>1557</v>
      </c>
      <c r="C582" s="113" t="s">
        <v>1299</v>
      </c>
      <c r="D582" s="112" t="s">
        <v>1570</v>
      </c>
      <c r="E582" s="116" t="s">
        <v>1522</v>
      </c>
      <c r="I582" s="138">
        <v>24633.599999999999</v>
      </c>
      <c r="J582" s="151">
        <v>24634</v>
      </c>
    </row>
    <row r="583" spans="1:10" ht="28.5" customHeight="1" x14ac:dyDescent="0.25">
      <c r="A583" s="181">
        <v>574</v>
      </c>
      <c r="B583" s="112" t="s">
        <v>1559</v>
      </c>
      <c r="C583" s="113" t="s">
        <v>1297</v>
      </c>
      <c r="D583" s="112" t="s">
        <v>1572</v>
      </c>
      <c r="E583" s="116" t="s">
        <v>1522</v>
      </c>
      <c r="I583" s="138">
        <v>16156.8</v>
      </c>
      <c r="J583" s="151">
        <v>16157</v>
      </c>
    </row>
    <row r="584" spans="1:10" ht="28.5" customHeight="1" x14ac:dyDescent="0.25">
      <c r="A584" s="181">
        <v>575</v>
      </c>
      <c r="B584" s="112" t="s">
        <v>1560</v>
      </c>
      <c r="C584" s="113" t="s">
        <v>1297</v>
      </c>
      <c r="D584" s="112" t="s">
        <v>1572</v>
      </c>
      <c r="E584" s="116" t="s">
        <v>1522</v>
      </c>
      <c r="I584" s="138">
        <v>1277.94</v>
      </c>
      <c r="J584" s="151">
        <v>1278</v>
      </c>
    </row>
    <row r="585" spans="1:10" ht="28.5" customHeight="1" x14ac:dyDescent="0.25">
      <c r="A585" s="181">
        <v>576</v>
      </c>
      <c r="B585" s="112" t="s">
        <v>1561</v>
      </c>
      <c r="C585" s="113" t="s">
        <v>1297</v>
      </c>
      <c r="D585" s="112" t="s">
        <v>1572</v>
      </c>
      <c r="E585" s="116" t="s">
        <v>1522</v>
      </c>
      <c r="I585" s="138">
        <v>9349.2000000000007</v>
      </c>
      <c r="J585" s="151">
        <v>9349</v>
      </c>
    </row>
    <row r="586" spans="1:10" ht="28.5" customHeight="1" x14ac:dyDescent="0.25">
      <c r="A586" s="181">
        <v>577</v>
      </c>
      <c r="B586" s="112" t="s">
        <v>1562</v>
      </c>
      <c r="C586" s="113" t="s">
        <v>1091</v>
      </c>
      <c r="D586" s="112" t="s">
        <v>1573</v>
      </c>
      <c r="E586" s="116" t="s">
        <v>1522</v>
      </c>
      <c r="I586" s="138">
        <v>4600</v>
      </c>
      <c r="J586" s="151">
        <v>4600</v>
      </c>
    </row>
    <row r="587" spans="1:10" ht="28.5" customHeight="1" x14ac:dyDescent="0.25">
      <c r="A587" s="181">
        <v>578</v>
      </c>
      <c r="B587" s="113" t="s">
        <v>1530</v>
      </c>
      <c r="C587" s="122" t="s">
        <v>1531</v>
      </c>
      <c r="D587" s="122" t="s">
        <v>1532</v>
      </c>
      <c r="E587" s="123" t="s">
        <v>1522</v>
      </c>
      <c r="F587">
        <v>9899</v>
      </c>
      <c r="I587" s="135">
        <v>7994</v>
      </c>
      <c r="J587" s="151">
        <v>9428</v>
      </c>
    </row>
    <row r="588" spans="1:10" ht="28.5" customHeight="1" x14ac:dyDescent="0.25">
      <c r="A588" s="181">
        <v>579</v>
      </c>
      <c r="B588" s="113" t="s">
        <v>1530</v>
      </c>
      <c r="C588" s="122" t="s">
        <v>1548</v>
      </c>
      <c r="D588" s="122" t="s">
        <v>1532</v>
      </c>
      <c r="E588" s="123" t="s">
        <v>1522</v>
      </c>
      <c r="F588">
        <v>11900</v>
      </c>
      <c r="I588" s="135">
        <v>7994</v>
      </c>
      <c r="J588" s="151">
        <v>11810</v>
      </c>
    </row>
    <row r="589" spans="1:10" ht="28.5" customHeight="1" x14ac:dyDescent="0.25">
      <c r="A589" s="181">
        <v>580</v>
      </c>
      <c r="B589" s="113" t="s">
        <v>1536</v>
      </c>
      <c r="C589" s="122" t="s">
        <v>1537</v>
      </c>
      <c r="D589" s="122" t="s">
        <v>1538</v>
      </c>
      <c r="E589" s="123" t="s">
        <v>1522</v>
      </c>
      <c r="F589">
        <v>10153</v>
      </c>
      <c r="I589" s="135">
        <v>9899</v>
      </c>
      <c r="J589" s="151">
        <v>10055</v>
      </c>
    </row>
    <row r="590" spans="1:10" ht="28.5" customHeight="1" x14ac:dyDescent="0.25">
      <c r="A590" s="181">
        <v>581</v>
      </c>
      <c r="B590" s="112" t="s">
        <v>1575</v>
      </c>
      <c r="C590" s="113" t="s">
        <v>1487</v>
      </c>
      <c r="D590" s="112" t="s">
        <v>1576</v>
      </c>
      <c r="E590" s="116" t="s">
        <v>1522</v>
      </c>
      <c r="I590" s="136">
        <v>240350</v>
      </c>
      <c r="J590" s="151">
        <v>240350</v>
      </c>
    </row>
    <row r="591" spans="1:10" ht="28.5" customHeight="1" x14ac:dyDescent="0.25">
      <c r="A591" s="181">
        <v>582</v>
      </c>
      <c r="B591" s="112" t="s">
        <v>1580</v>
      </c>
      <c r="C591" s="113" t="s">
        <v>1348</v>
      </c>
      <c r="D591" s="112" t="s">
        <v>1574</v>
      </c>
      <c r="E591" s="116" t="s">
        <v>1522</v>
      </c>
      <c r="I591" s="136">
        <v>10927</v>
      </c>
      <c r="J591" s="151">
        <v>10927</v>
      </c>
    </row>
    <row r="592" spans="1:10" ht="28.5" customHeight="1" x14ac:dyDescent="0.25">
      <c r="A592" s="181">
        <v>583</v>
      </c>
      <c r="B592" s="112" t="s">
        <v>1563</v>
      </c>
      <c r="C592" s="113" t="s">
        <v>1564</v>
      </c>
      <c r="D592" s="112" t="s">
        <v>1574</v>
      </c>
      <c r="E592" s="116" t="s">
        <v>1522</v>
      </c>
      <c r="I592" s="138">
        <v>24468</v>
      </c>
      <c r="J592" s="151">
        <v>24468</v>
      </c>
    </row>
    <row r="593" spans="1:10" ht="28.5" customHeight="1" x14ac:dyDescent="0.25">
      <c r="A593" s="181">
        <v>584</v>
      </c>
      <c r="B593" s="112" t="s">
        <v>1563</v>
      </c>
      <c r="C593" s="113" t="s">
        <v>1348</v>
      </c>
      <c r="D593" s="112" t="s">
        <v>1574</v>
      </c>
      <c r="E593" s="116" t="s">
        <v>1522</v>
      </c>
      <c r="F593">
        <v>25000</v>
      </c>
      <c r="I593" s="136">
        <v>20390</v>
      </c>
      <c r="J593" s="151">
        <v>24468</v>
      </c>
    </row>
    <row r="594" spans="1:10" ht="28.5" customHeight="1" x14ac:dyDescent="0.25">
      <c r="A594" s="181">
        <v>585</v>
      </c>
      <c r="B594" s="112" t="s">
        <v>1581</v>
      </c>
      <c r="C594" s="113" t="s">
        <v>1354</v>
      </c>
      <c r="D594" s="112" t="s">
        <v>1583</v>
      </c>
      <c r="E594" s="116" t="s">
        <v>1588</v>
      </c>
      <c r="I594" s="138">
        <v>62850.49</v>
      </c>
      <c r="J594" s="151">
        <v>62850</v>
      </c>
    </row>
    <row r="595" spans="1:10" ht="28.5" customHeight="1" x14ac:dyDescent="0.25">
      <c r="A595" s="181">
        <v>586</v>
      </c>
      <c r="B595" s="112" t="s">
        <v>1582</v>
      </c>
      <c r="C595" s="113" t="s">
        <v>1091</v>
      </c>
      <c r="D595" s="112" t="s">
        <v>1584</v>
      </c>
      <c r="E595" s="116" t="s">
        <v>1588</v>
      </c>
      <c r="I595" s="138">
        <v>2600.1</v>
      </c>
      <c r="J595" s="151">
        <v>2600</v>
      </c>
    </row>
    <row r="596" spans="1:10" ht="28.5" customHeight="1" x14ac:dyDescent="0.25">
      <c r="A596" s="181">
        <v>587</v>
      </c>
      <c r="B596" s="112" t="s">
        <v>1589</v>
      </c>
      <c r="C596" s="113" t="s">
        <v>1608</v>
      </c>
      <c r="D596" s="112" t="s">
        <v>1600</v>
      </c>
      <c r="E596" s="116" t="s">
        <v>1614</v>
      </c>
      <c r="I596" s="138">
        <v>43760.4</v>
      </c>
      <c r="J596" s="151">
        <v>43760</v>
      </c>
    </row>
    <row r="597" spans="1:10" ht="28.5" customHeight="1" x14ac:dyDescent="0.25">
      <c r="A597" s="181">
        <v>588</v>
      </c>
      <c r="B597" s="112" t="s">
        <v>1590</v>
      </c>
      <c r="C597" s="113" t="s">
        <v>1091</v>
      </c>
      <c r="D597" s="112" t="s">
        <v>1590</v>
      </c>
      <c r="E597" s="116" t="s">
        <v>1614</v>
      </c>
      <c r="I597" s="138">
        <v>150</v>
      </c>
      <c r="J597" s="151">
        <v>150</v>
      </c>
    </row>
    <row r="598" spans="1:10" ht="28.5" customHeight="1" x14ac:dyDescent="0.25">
      <c r="A598" s="181">
        <v>589</v>
      </c>
      <c r="B598" s="112" t="s">
        <v>1591</v>
      </c>
      <c r="C598" s="113" t="s">
        <v>1091</v>
      </c>
      <c r="D598" s="112" t="s">
        <v>1601</v>
      </c>
      <c r="E598" s="116" t="s">
        <v>1614</v>
      </c>
      <c r="I598" s="138">
        <v>716</v>
      </c>
      <c r="J598" s="151">
        <v>716</v>
      </c>
    </row>
    <row r="599" spans="1:10" ht="28.5" customHeight="1" x14ac:dyDescent="0.25">
      <c r="A599" s="181">
        <v>590</v>
      </c>
      <c r="B599" s="112" t="s">
        <v>1593</v>
      </c>
      <c r="C599" s="113" t="s">
        <v>1091</v>
      </c>
      <c r="D599" s="112" t="s">
        <v>1593</v>
      </c>
      <c r="E599" s="116" t="s">
        <v>1614</v>
      </c>
      <c r="I599" s="138">
        <v>82.35</v>
      </c>
      <c r="J599" s="151">
        <v>82</v>
      </c>
    </row>
    <row r="600" spans="1:10" ht="28.5" customHeight="1" x14ac:dyDescent="0.25">
      <c r="A600" s="181">
        <v>591</v>
      </c>
      <c r="B600" s="112" t="s">
        <v>1594</v>
      </c>
      <c r="C600" s="113" t="s">
        <v>1091</v>
      </c>
      <c r="D600" s="112" t="s">
        <v>1603</v>
      </c>
      <c r="E600" s="116" t="s">
        <v>1614</v>
      </c>
      <c r="F600">
        <v>6400</v>
      </c>
      <c r="I600" s="138">
        <v>6325</v>
      </c>
      <c r="J600" s="151">
        <v>6325</v>
      </c>
    </row>
    <row r="601" spans="1:10" ht="28.5" customHeight="1" x14ac:dyDescent="0.25">
      <c r="A601" s="181">
        <v>592</v>
      </c>
      <c r="B601" s="112" t="s">
        <v>1613</v>
      </c>
      <c r="C601" s="113" t="s">
        <v>1091</v>
      </c>
      <c r="D601" s="112" t="s">
        <v>1603</v>
      </c>
      <c r="E601" s="116" t="s">
        <v>1614</v>
      </c>
      <c r="F601">
        <v>5289</v>
      </c>
      <c r="I601" s="138">
        <v>3389</v>
      </c>
      <c r="J601" s="151">
        <v>4914</v>
      </c>
    </row>
    <row r="602" spans="1:10" ht="28.5" customHeight="1" x14ac:dyDescent="0.25">
      <c r="A602" s="181">
        <v>593</v>
      </c>
      <c r="B602" s="112" t="s">
        <v>1595</v>
      </c>
      <c r="C602" s="113" t="s">
        <v>1091</v>
      </c>
      <c r="D602" s="112" t="s">
        <v>1604</v>
      </c>
      <c r="E602" s="116" t="s">
        <v>1614</v>
      </c>
      <c r="I602" s="138">
        <v>3489</v>
      </c>
      <c r="J602" s="151">
        <v>3489</v>
      </c>
    </row>
    <row r="603" spans="1:10" ht="28.5" customHeight="1" x14ac:dyDescent="0.25">
      <c r="A603" s="181">
        <v>594</v>
      </c>
      <c r="B603" s="112" t="s">
        <v>1596</v>
      </c>
      <c r="C603" s="113" t="s">
        <v>1091</v>
      </c>
      <c r="D603" s="112" t="s">
        <v>1604</v>
      </c>
      <c r="E603" s="116" t="s">
        <v>1614</v>
      </c>
      <c r="I603" s="138">
        <v>6061</v>
      </c>
      <c r="J603" s="151">
        <v>6061</v>
      </c>
    </row>
    <row r="604" spans="1:10" ht="28.5" customHeight="1" x14ac:dyDescent="0.25">
      <c r="A604" s="181">
        <v>595</v>
      </c>
      <c r="B604" s="112" t="s">
        <v>1597</v>
      </c>
      <c r="C604" s="113" t="s">
        <v>1091</v>
      </c>
      <c r="D604" s="112" t="s">
        <v>1605</v>
      </c>
      <c r="E604" s="116" t="s">
        <v>1614</v>
      </c>
      <c r="I604" s="138">
        <v>4107</v>
      </c>
      <c r="J604" s="151">
        <v>4107</v>
      </c>
    </row>
    <row r="605" spans="1:10" ht="28.5" customHeight="1" x14ac:dyDescent="0.25">
      <c r="A605" s="181">
        <v>596</v>
      </c>
      <c r="B605" s="112" t="s">
        <v>1598</v>
      </c>
      <c r="C605" s="113" t="s">
        <v>1341</v>
      </c>
      <c r="D605" s="112" t="s">
        <v>1606</v>
      </c>
      <c r="E605" s="116" t="s">
        <v>1614</v>
      </c>
      <c r="I605" s="138">
        <v>11175.3</v>
      </c>
      <c r="J605" s="151">
        <v>11175</v>
      </c>
    </row>
    <row r="606" spans="1:10" ht="28.5" customHeight="1" x14ac:dyDescent="0.25">
      <c r="A606" s="181">
        <v>597</v>
      </c>
      <c r="B606" s="112" t="s">
        <v>1599</v>
      </c>
      <c r="C606" s="113" t="s">
        <v>1295</v>
      </c>
      <c r="D606" s="112" t="s">
        <v>1607</v>
      </c>
      <c r="E606" s="116" t="s">
        <v>1614</v>
      </c>
      <c r="I606" s="138">
        <v>77169.600000000006</v>
      </c>
      <c r="J606" s="151">
        <v>77170</v>
      </c>
    </row>
    <row r="607" spans="1:10" ht="28.5" customHeight="1" x14ac:dyDescent="0.25">
      <c r="A607" s="181">
        <v>598</v>
      </c>
      <c r="B607" s="112" t="s">
        <v>1609</v>
      </c>
      <c r="C607" s="113" t="s">
        <v>1608</v>
      </c>
      <c r="D607" s="112" t="s">
        <v>1610</v>
      </c>
      <c r="E607" s="116" t="s">
        <v>1614</v>
      </c>
      <c r="I607" s="136">
        <v>97358</v>
      </c>
      <c r="J607" s="151">
        <v>97358</v>
      </c>
    </row>
    <row r="608" spans="1:10" ht="28.5" customHeight="1" x14ac:dyDescent="0.25">
      <c r="A608" s="181">
        <v>599</v>
      </c>
      <c r="B608" s="112" t="s">
        <v>1611</v>
      </c>
      <c r="C608" s="113" t="s">
        <v>1341</v>
      </c>
      <c r="D608" s="112" t="s">
        <v>1612</v>
      </c>
      <c r="E608" s="116" t="s">
        <v>1614</v>
      </c>
      <c r="I608" s="136">
        <v>5437</v>
      </c>
      <c r="J608" s="151">
        <v>5437</v>
      </c>
    </row>
    <row r="609" spans="1:10" ht="28.5" customHeight="1" x14ac:dyDescent="0.25">
      <c r="A609" s="181">
        <v>600</v>
      </c>
      <c r="B609" s="112" t="s">
        <v>1615</v>
      </c>
      <c r="C609" s="113" t="s">
        <v>1341</v>
      </c>
      <c r="D609" s="112" t="s">
        <v>1616</v>
      </c>
      <c r="E609" s="116" t="s">
        <v>1617</v>
      </c>
      <c r="I609" s="141">
        <v>6200</v>
      </c>
      <c r="J609" s="151">
        <v>6200</v>
      </c>
    </row>
    <row r="610" spans="1:10" ht="28.5" customHeight="1" x14ac:dyDescent="0.25">
      <c r="A610" s="181">
        <v>601</v>
      </c>
      <c r="B610" s="112" t="s">
        <v>1618</v>
      </c>
      <c r="C610" s="113" t="s">
        <v>1070</v>
      </c>
      <c r="D610" s="112" t="s">
        <v>1631</v>
      </c>
      <c r="E610" s="116" t="s">
        <v>1644</v>
      </c>
      <c r="I610" s="138">
        <v>4540.05</v>
      </c>
      <c r="J610" s="151">
        <v>4540</v>
      </c>
    </row>
    <row r="611" spans="1:10" ht="28.5" customHeight="1" x14ac:dyDescent="0.25">
      <c r="A611" s="181">
        <v>602</v>
      </c>
      <c r="B611" s="112" t="s">
        <v>1619</v>
      </c>
      <c r="C611" s="113" t="s">
        <v>1487</v>
      </c>
      <c r="D611" s="112" t="s">
        <v>1632</v>
      </c>
      <c r="E611" s="116" t="s">
        <v>1644</v>
      </c>
      <c r="I611" s="138">
        <v>7263</v>
      </c>
      <c r="J611" s="151">
        <v>7263</v>
      </c>
    </row>
    <row r="612" spans="1:10" ht="28.5" customHeight="1" x14ac:dyDescent="0.25">
      <c r="A612" s="181">
        <v>603</v>
      </c>
      <c r="B612" s="112" t="s">
        <v>1620</v>
      </c>
      <c r="C612" s="113" t="s">
        <v>1078</v>
      </c>
      <c r="D612" s="112" t="s">
        <v>1633</v>
      </c>
      <c r="E612" s="116" t="s">
        <v>1644</v>
      </c>
      <c r="I612" s="138">
        <v>25565</v>
      </c>
      <c r="J612" s="151">
        <v>25565</v>
      </c>
    </row>
    <row r="613" spans="1:10" ht="28.5" customHeight="1" x14ac:dyDescent="0.25">
      <c r="A613" s="181">
        <v>604</v>
      </c>
      <c r="B613" s="112" t="s">
        <v>1621</v>
      </c>
      <c r="C613" s="113" t="s">
        <v>1078</v>
      </c>
      <c r="D613" s="112" t="s">
        <v>1634</v>
      </c>
      <c r="E613" s="116" t="s">
        <v>1644</v>
      </c>
      <c r="I613" s="138">
        <v>20570.669999999998</v>
      </c>
      <c r="J613" s="151">
        <v>20571</v>
      </c>
    </row>
    <row r="614" spans="1:10" ht="28.5" customHeight="1" x14ac:dyDescent="0.25">
      <c r="A614" s="181">
        <v>605</v>
      </c>
      <c r="B614" s="112" t="s">
        <v>1623</v>
      </c>
      <c r="C614" s="113" t="s">
        <v>1299</v>
      </c>
      <c r="D614" s="112" t="s">
        <v>1636</v>
      </c>
      <c r="E614" s="116" t="s">
        <v>1644</v>
      </c>
      <c r="I614" s="138">
        <v>21718.86</v>
      </c>
      <c r="J614" s="151">
        <v>21719</v>
      </c>
    </row>
    <row r="615" spans="1:10" ht="28.5" customHeight="1" x14ac:dyDescent="0.25">
      <c r="A615" s="181">
        <v>606</v>
      </c>
      <c r="B615" s="112" t="s">
        <v>1624</v>
      </c>
      <c r="C615" s="113" t="s">
        <v>1078</v>
      </c>
      <c r="D615" s="112" t="s">
        <v>1637</v>
      </c>
      <c r="E615" s="116" t="s">
        <v>1644</v>
      </c>
      <c r="I615" s="138">
        <v>9004.7999999999993</v>
      </c>
      <c r="J615" s="151">
        <v>9005</v>
      </c>
    </row>
    <row r="616" spans="1:10" ht="28.5" customHeight="1" x14ac:dyDescent="0.25">
      <c r="A616" s="181">
        <v>607</v>
      </c>
      <c r="B616" s="112" t="s">
        <v>1625</v>
      </c>
      <c r="C616" s="113" t="s">
        <v>1431</v>
      </c>
      <c r="D616" s="112" t="s">
        <v>1638</v>
      </c>
      <c r="E616" s="116" t="s">
        <v>1644</v>
      </c>
      <c r="I616" s="138">
        <v>58050</v>
      </c>
      <c r="J616" s="151">
        <v>58050</v>
      </c>
    </row>
    <row r="617" spans="1:10" ht="28.5" customHeight="1" x14ac:dyDescent="0.25">
      <c r="A617" s="181">
        <v>608</v>
      </c>
      <c r="B617" s="117" t="s">
        <v>1650</v>
      </c>
      <c r="C617" s="113" t="s">
        <v>1651</v>
      </c>
      <c r="D617" s="117" t="s">
        <v>1652</v>
      </c>
      <c r="E617" s="123" t="s">
        <v>1644</v>
      </c>
      <c r="F617">
        <v>25300</v>
      </c>
      <c r="I617" s="137">
        <v>13197</v>
      </c>
      <c r="J617" s="151">
        <v>24948</v>
      </c>
    </row>
    <row r="618" spans="1:10" ht="28.5" customHeight="1" x14ac:dyDescent="0.25">
      <c r="A618" s="181">
        <v>609</v>
      </c>
      <c r="B618" s="112" t="s">
        <v>1626</v>
      </c>
      <c r="C618" s="113" t="s">
        <v>1295</v>
      </c>
      <c r="D618" s="112" t="s">
        <v>1639</v>
      </c>
      <c r="E618" s="116" t="s">
        <v>1644</v>
      </c>
      <c r="I618" s="138">
        <v>24948</v>
      </c>
      <c r="J618" s="151">
        <v>24948</v>
      </c>
    </row>
    <row r="619" spans="1:10" ht="28.5" customHeight="1" x14ac:dyDescent="0.25">
      <c r="A619" s="181">
        <v>610</v>
      </c>
      <c r="B619" s="112" t="s">
        <v>1627</v>
      </c>
      <c r="C619" s="113" t="s">
        <v>1341</v>
      </c>
      <c r="D619" s="112" t="s">
        <v>1640</v>
      </c>
      <c r="E619" s="116" t="s">
        <v>1644</v>
      </c>
      <c r="I619" s="138">
        <v>3600.96</v>
      </c>
      <c r="J619" s="151">
        <v>3601</v>
      </c>
    </row>
    <row r="620" spans="1:10" ht="28.5" customHeight="1" x14ac:dyDescent="0.25">
      <c r="A620" s="181">
        <v>611</v>
      </c>
      <c r="B620" s="112" t="s">
        <v>1628</v>
      </c>
      <c r="C620" s="113" t="s">
        <v>1430</v>
      </c>
      <c r="D620" s="112" t="s">
        <v>1641</v>
      </c>
      <c r="E620" s="116" t="s">
        <v>1644</v>
      </c>
      <c r="I620" s="138">
        <v>7963.65</v>
      </c>
      <c r="J620" s="151">
        <v>7964</v>
      </c>
    </row>
    <row r="621" spans="1:10" ht="28.5" customHeight="1" x14ac:dyDescent="0.25">
      <c r="A621" s="181">
        <v>612</v>
      </c>
      <c r="B621" s="112" t="s">
        <v>1629</v>
      </c>
      <c r="C621" s="113" t="s">
        <v>1088</v>
      </c>
      <c r="D621" s="112" t="s">
        <v>1642</v>
      </c>
      <c r="E621" s="116" t="s">
        <v>1644</v>
      </c>
      <c r="I621" s="138">
        <v>85828.6</v>
      </c>
      <c r="J621" s="151">
        <v>85829</v>
      </c>
    </row>
    <row r="622" spans="1:10" ht="28.5" customHeight="1" x14ac:dyDescent="0.25">
      <c r="A622" s="181">
        <v>613</v>
      </c>
      <c r="B622" s="112" t="s">
        <v>1630</v>
      </c>
      <c r="C622" s="113" t="s">
        <v>1078</v>
      </c>
      <c r="D622" s="112" t="s">
        <v>1643</v>
      </c>
      <c r="E622" s="116" t="s">
        <v>1644</v>
      </c>
      <c r="I622" s="138">
        <v>25406.7</v>
      </c>
      <c r="J622" s="151">
        <v>25407</v>
      </c>
    </row>
    <row r="623" spans="1:10" ht="28.5" customHeight="1" x14ac:dyDescent="0.25">
      <c r="A623" s="181">
        <v>614</v>
      </c>
      <c r="B623" s="112" t="s">
        <v>1654</v>
      </c>
      <c r="C623" s="113" t="s">
        <v>1487</v>
      </c>
      <c r="D623" s="112" t="s">
        <v>1656</v>
      </c>
      <c r="E623" s="123" t="s">
        <v>1657</v>
      </c>
      <c r="I623" s="138">
        <v>8671</v>
      </c>
      <c r="J623" s="151">
        <v>8671</v>
      </c>
    </row>
    <row r="624" spans="1:10" ht="28.5" customHeight="1" x14ac:dyDescent="0.25">
      <c r="A624" s="181">
        <v>615</v>
      </c>
      <c r="B624" s="112" t="s">
        <v>1660</v>
      </c>
      <c r="C624" s="113" t="s">
        <v>1487</v>
      </c>
      <c r="D624" s="112" t="s">
        <v>1656</v>
      </c>
      <c r="E624" s="123" t="s">
        <v>1657</v>
      </c>
      <c r="I624" s="138">
        <v>6233</v>
      </c>
      <c r="J624" s="151">
        <v>6233</v>
      </c>
    </row>
    <row r="625" spans="1:10" ht="28.5" customHeight="1" x14ac:dyDescent="0.25">
      <c r="A625" s="181">
        <v>616</v>
      </c>
      <c r="B625" s="112" t="s">
        <v>1661</v>
      </c>
      <c r="C625" s="113" t="s">
        <v>1608</v>
      </c>
      <c r="D625" s="112" t="s">
        <v>1661</v>
      </c>
      <c r="E625" s="116" t="s">
        <v>1081</v>
      </c>
      <c r="I625" s="138">
        <v>3988.8</v>
      </c>
      <c r="J625" s="151">
        <v>3989</v>
      </c>
    </row>
    <row r="626" spans="1:10" ht="28.5" customHeight="1" x14ac:dyDescent="0.25">
      <c r="A626" s="181">
        <v>617</v>
      </c>
      <c r="B626" s="112" t="s">
        <v>1662</v>
      </c>
      <c r="C626" s="113" t="s">
        <v>1088</v>
      </c>
      <c r="D626" s="112" t="s">
        <v>1662</v>
      </c>
      <c r="E626" s="116" t="s">
        <v>1081</v>
      </c>
      <c r="I626" s="138">
        <v>8735</v>
      </c>
      <c r="J626" s="151">
        <v>8735</v>
      </c>
    </row>
    <row r="627" spans="1:10" ht="28.5" customHeight="1" x14ac:dyDescent="0.25">
      <c r="A627" s="181">
        <v>618</v>
      </c>
      <c r="B627" s="112" t="s">
        <v>1663</v>
      </c>
      <c r="C627" s="113" t="s">
        <v>1088</v>
      </c>
      <c r="D627" s="112" t="s">
        <v>1663</v>
      </c>
      <c r="E627" s="116" t="s">
        <v>1081</v>
      </c>
      <c r="I627" s="138">
        <v>1366.8</v>
      </c>
      <c r="J627" s="151">
        <v>1367</v>
      </c>
    </row>
    <row r="628" spans="1:10" ht="28.5" customHeight="1" x14ac:dyDescent="0.25">
      <c r="A628" s="181">
        <v>619</v>
      </c>
      <c r="B628" s="112" t="s">
        <v>1664</v>
      </c>
      <c r="C628" s="113" t="s">
        <v>1668</v>
      </c>
      <c r="D628" s="112" t="s">
        <v>1669</v>
      </c>
      <c r="E628" s="116" t="s">
        <v>1081</v>
      </c>
      <c r="I628" s="138">
        <v>21275</v>
      </c>
      <c r="J628" s="151">
        <v>21275</v>
      </c>
    </row>
    <row r="629" spans="1:10" ht="28.5" customHeight="1" x14ac:dyDescent="0.25">
      <c r="A629" s="181">
        <v>620</v>
      </c>
      <c r="B629" s="112" t="s">
        <v>1080</v>
      </c>
      <c r="C629" s="124" t="s">
        <v>1067</v>
      </c>
      <c r="D629" s="112" t="s">
        <v>1080</v>
      </c>
      <c r="E629" s="116" t="s">
        <v>1081</v>
      </c>
      <c r="I629" s="136">
        <v>2600</v>
      </c>
      <c r="J629" s="151">
        <v>2600</v>
      </c>
    </row>
    <row r="630" spans="1:10" ht="28.5" customHeight="1" x14ac:dyDescent="0.25">
      <c r="A630" s="181">
        <v>621</v>
      </c>
      <c r="B630" s="112" t="s">
        <v>1087</v>
      </c>
      <c r="C630" s="124" t="s">
        <v>1088</v>
      </c>
      <c r="D630" s="112" t="s">
        <v>1087</v>
      </c>
      <c r="E630" s="116" t="s">
        <v>1081</v>
      </c>
      <c r="I630" s="136">
        <v>2160</v>
      </c>
      <c r="J630" s="151">
        <v>2160</v>
      </c>
    </row>
    <row r="631" spans="1:10" ht="28.5" customHeight="1" x14ac:dyDescent="0.25">
      <c r="A631" s="181">
        <v>622</v>
      </c>
      <c r="B631" s="112" t="s">
        <v>1665</v>
      </c>
      <c r="C631" s="113" t="s">
        <v>1091</v>
      </c>
      <c r="D631" s="112" t="s">
        <v>1665</v>
      </c>
      <c r="E631" s="116" t="s">
        <v>1081</v>
      </c>
      <c r="I631" s="159">
        <v>365</v>
      </c>
      <c r="J631" s="151">
        <v>365</v>
      </c>
    </row>
    <row r="632" spans="1:10" ht="28.5" customHeight="1" x14ac:dyDescent="0.25">
      <c r="A632" s="181">
        <v>623</v>
      </c>
      <c r="B632" s="112" t="s">
        <v>1666</v>
      </c>
      <c r="C632" s="113" t="s">
        <v>1299</v>
      </c>
      <c r="D632" s="112" t="s">
        <v>1666</v>
      </c>
      <c r="E632" s="116" t="s">
        <v>1081</v>
      </c>
      <c r="I632" s="138">
        <v>1809</v>
      </c>
      <c r="J632" s="151">
        <v>1809</v>
      </c>
    </row>
    <row r="633" spans="1:10" ht="28.5" customHeight="1" x14ac:dyDescent="0.25">
      <c r="A633" s="181">
        <v>624</v>
      </c>
      <c r="B633" s="112" t="s">
        <v>1089</v>
      </c>
      <c r="C633" s="113" t="s">
        <v>1072</v>
      </c>
      <c r="D633" s="112" t="s">
        <v>1089</v>
      </c>
      <c r="E633" s="116" t="s">
        <v>1081</v>
      </c>
      <c r="I633" s="138">
        <v>1246.05</v>
      </c>
      <c r="J633" s="151">
        <v>1246</v>
      </c>
    </row>
    <row r="634" spans="1:10" ht="28.5" customHeight="1" x14ac:dyDescent="0.25">
      <c r="A634" s="181">
        <v>625</v>
      </c>
      <c r="B634" s="112" t="s">
        <v>1667</v>
      </c>
      <c r="C634" s="113" t="s">
        <v>1067</v>
      </c>
      <c r="D634" s="112" t="s">
        <v>1667</v>
      </c>
      <c r="E634" s="116" t="s">
        <v>1081</v>
      </c>
      <c r="F634">
        <v>7565</v>
      </c>
      <c r="I634" s="138">
        <v>2972</v>
      </c>
      <c r="J634" s="151">
        <v>6000</v>
      </c>
    </row>
    <row r="635" spans="1:10" ht="28.5" customHeight="1" x14ac:dyDescent="0.25">
      <c r="A635" s="181">
        <v>626</v>
      </c>
      <c r="B635" s="112" t="s">
        <v>1670</v>
      </c>
      <c r="C635" s="113" t="s">
        <v>1091</v>
      </c>
      <c r="D635" s="112" t="s">
        <v>1670</v>
      </c>
      <c r="E635" s="116" t="s">
        <v>1680</v>
      </c>
      <c r="I635" s="138">
        <v>1241</v>
      </c>
      <c r="J635" s="151">
        <v>1241</v>
      </c>
    </row>
    <row r="636" spans="1:10" ht="28.5" customHeight="1" x14ac:dyDescent="0.25">
      <c r="A636" s="181">
        <v>627</v>
      </c>
      <c r="B636" s="112" t="s">
        <v>1671</v>
      </c>
      <c r="C636" s="113" t="s">
        <v>1091</v>
      </c>
      <c r="D636" s="112" t="s">
        <v>1671</v>
      </c>
      <c r="E636" s="116" t="s">
        <v>1680</v>
      </c>
      <c r="I636" s="138">
        <v>1595</v>
      </c>
      <c r="J636" s="151">
        <v>1595</v>
      </c>
    </row>
    <row r="637" spans="1:10" ht="28.5" customHeight="1" x14ac:dyDescent="0.25">
      <c r="A637" s="181">
        <v>628</v>
      </c>
      <c r="B637" s="112" t="s">
        <v>1672</v>
      </c>
      <c r="C637" s="113" t="s">
        <v>1298</v>
      </c>
      <c r="D637" s="112" t="s">
        <v>1672</v>
      </c>
      <c r="E637" s="116" t="s">
        <v>1680</v>
      </c>
      <c r="I637" s="138">
        <v>511.56</v>
      </c>
      <c r="J637" s="151">
        <v>512</v>
      </c>
    </row>
    <row r="638" spans="1:10" ht="28.5" customHeight="1" x14ac:dyDescent="0.25">
      <c r="A638" s="181">
        <v>629</v>
      </c>
      <c r="B638" s="112" t="s">
        <v>1673</v>
      </c>
      <c r="C638" s="113" t="s">
        <v>1070</v>
      </c>
      <c r="D638" s="112" t="s">
        <v>1673</v>
      </c>
      <c r="E638" s="116" t="s">
        <v>1680</v>
      </c>
      <c r="I638" s="138">
        <v>1800</v>
      </c>
      <c r="J638" s="151">
        <v>1800</v>
      </c>
    </row>
    <row r="639" spans="1:10" ht="28.5" customHeight="1" x14ac:dyDescent="0.25">
      <c r="A639" s="181">
        <v>630</v>
      </c>
      <c r="B639" s="112" t="s">
        <v>1675</v>
      </c>
      <c r="C639" s="113" t="s">
        <v>1085</v>
      </c>
      <c r="D639" s="112" t="s">
        <v>1675</v>
      </c>
      <c r="E639" s="116" t="s">
        <v>1680</v>
      </c>
      <c r="I639" s="138">
        <v>2430</v>
      </c>
      <c r="J639" s="151">
        <v>2430</v>
      </c>
    </row>
    <row r="640" spans="1:10" ht="28.5" customHeight="1" x14ac:dyDescent="0.25">
      <c r="A640" s="181">
        <v>631</v>
      </c>
      <c r="B640" s="112" t="s">
        <v>1676</v>
      </c>
      <c r="C640" s="113" t="s">
        <v>1070</v>
      </c>
      <c r="D640" s="112" t="s">
        <v>1676</v>
      </c>
      <c r="E640" s="116" t="s">
        <v>1680</v>
      </c>
      <c r="I640" s="138">
        <v>1190</v>
      </c>
      <c r="J640" s="151">
        <v>1190</v>
      </c>
    </row>
    <row r="641" spans="1:10" ht="28.5" customHeight="1" x14ac:dyDescent="0.25">
      <c r="A641" s="181">
        <v>632</v>
      </c>
      <c r="B641" s="112" t="s">
        <v>1677</v>
      </c>
      <c r="C641" s="113" t="s">
        <v>1430</v>
      </c>
      <c r="D641" s="112" t="s">
        <v>1677</v>
      </c>
      <c r="E641" s="116" t="s">
        <v>1680</v>
      </c>
      <c r="F641">
        <v>2170</v>
      </c>
      <c r="I641" s="138">
        <v>1349</v>
      </c>
      <c r="J641" s="151">
        <v>1577</v>
      </c>
    </row>
    <row r="642" spans="1:10" ht="28.5" customHeight="1" x14ac:dyDescent="0.25">
      <c r="A642" s="181">
        <v>633</v>
      </c>
      <c r="B642" s="112" t="s">
        <v>1683</v>
      </c>
      <c r="C642" s="122" t="s">
        <v>1091</v>
      </c>
      <c r="D642" s="144" t="s">
        <v>1684</v>
      </c>
      <c r="E642" s="116" t="s">
        <v>1685</v>
      </c>
      <c r="I642" s="141">
        <v>2577</v>
      </c>
      <c r="J642" s="151">
        <v>2577</v>
      </c>
    </row>
    <row r="643" spans="1:10" ht="28.5" customHeight="1" x14ac:dyDescent="0.25">
      <c r="A643" s="181">
        <v>634</v>
      </c>
      <c r="B643" s="112" t="s">
        <v>1345</v>
      </c>
      <c r="C643" s="113" t="s">
        <v>1347</v>
      </c>
      <c r="D643" s="112" t="s">
        <v>1688</v>
      </c>
      <c r="E643" s="116" t="s">
        <v>1690</v>
      </c>
      <c r="I643" s="138">
        <v>27423</v>
      </c>
      <c r="J643" s="151">
        <v>27423</v>
      </c>
    </row>
    <row r="644" spans="1:10" ht="28.5" customHeight="1" x14ac:dyDescent="0.25">
      <c r="A644" s="181">
        <v>635</v>
      </c>
      <c r="B644" s="112" t="s">
        <v>1345</v>
      </c>
      <c r="C644" s="113" t="s">
        <v>1347</v>
      </c>
      <c r="D644" s="112" t="s">
        <v>1691</v>
      </c>
      <c r="E644" s="116" t="s">
        <v>1690</v>
      </c>
      <c r="I644" s="141">
        <v>15894</v>
      </c>
      <c r="J644" s="151">
        <v>15894</v>
      </c>
    </row>
    <row r="645" spans="1:10" ht="28.5" customHeight="1" x14ac:dyDescent="0.25">
      <c r="A645" s="181">
        <v>636</v>
      </c>
      <c r="B645" s="112" t="s">
        <v>1687</v>
      </c>
      <c r="C645" s="113" t="s">
        <v>1347</v>
      </c>
      <c r="D645" s="112" t="s">
        <v>1689</v>
      </c>
      <c r="E645" s="116" t="s">
        <v>1690</v>
      </c>
      <c r="I645" s="159">
        <v>42323</v>
      </c>
      <c r="J645" s="151">
        <v>42323</v>
      </c>
    </row>
    <row r="646" spans="1:10" ht="28.5" customHeight="1" x14ac:dyDescent="0.25">
      <c r="A646" s="181">
        <v>637</v>
      </c>
      <c r="B646" s="112" t="s">
        <v>3859</v>
      </c>
      <c r="C646" s="113" t="s">
        <v>1608</v>
      </c>
      <c r="D646" s="112" t="s">
        <v>3860</v>
      </c>
      <c r="E646" s="116" t="s">
        <v>1695</v>
      </c>
      <c r="F646">
        <v>63000</v>
      </c>
      <c r="I646" s="160">
        <v>62392</v>
      </c>
      <c r="J646" s="151">
        <v>62394</v>
      </c>
    </row>
    <row r="647" spans="1:10" ht="28.5" customHeight="1" x14ac:dyDescent="0.25">
      <c r="A647" s="181">
        <v>638</v>
      </c>
      <c r="B647" s="112" t="s">
        <v>1692</v>
      </c>
      <c r="C647" s="113" t="s">
        <v>1693</v>
      </c>
      <c r="D647" s="112" t="s">
        <v>1694</v>
      </c>
      <c r="E647" s="116" t="s">
        <v>1695</v>
      </c>
      <c r="I647" s="141">
        <v>67159</v>
      </c>
      <c r="J647" s="151">
        <v>67159</v>
      </c>
    </row>
    <row r="648" spans="1:10" ht="28.5" customHeight="1" x14ac:dyDescent="0.25">
      <c r="A648" s="181">
        <v>639</v>
      </c>
      <c r="B648" s="112" t="s">
        <v>1696</v>
      </c>
      <c r="C648" s="113" t="s">
        <v>1070</v>
      </c>
      <c r="D648" s="112" t="s">
        <v>1698</v>
      </c>
      <c r="E648" s="116" t="s">
        <v>1703</v>
      </c>
      <c r="I648" s="138">
        <v>319.95</v>
      </c>
      <c r="J648" s="151">
        <v>320</v>
      </c>
    </row>
    <row r="649" spans="1:10" ht="28.5" customHeight="1" x14ac:dyDescent="0.25">
      <c r="A649" s="181">
        <v>640</v>
      </c>
      <c r="B649" s="112" t="s">
        <v>1697</v>
      </c>
      <c r="C649" s="113" t="s">
        <v>1070</v>
      </c>
      <c r="D649" s="112" t="s">
        <v>1698</v>
      </c>
      <c r="E649" s="116" t="s">
        <v>1703</v>
      </c>
      <c r="I649" s="138">
        <v>6750</v>
      </c>
      <c r="J649" s="151">
        <v>6750</v>
      </c>
    </row>
    <row r="650" spans="1:10" ht="28.5" customHeight="1" x14ac:dyDescent="0.25">
      <c r="A650" s="181">
        <v>641</v>
      </c>
      <c r="B650" s="112" t="s">
        <v>1061</v>
      </c>
      <c r="C650" s="124" t="s">
        <v>1062</v>
      </c>
      <c r="D650" s="112" t="s">
        <v>1061</v>
      </c>
      <c r="E650" s="116" t="s">
        <v>1063</v>
      </c>
      <c r="I650" s="136">
        <v>240</v>
      </c>
      <c r="J650" s="151">
        <v>240</v>
      </c>
    </row>
    <row r="651" spans="1:10" ht="28.5" customHeight="1" x14ac:dyDescent="0.25">
      <c r="A651" s="181">
        <v>642</v>
      </c>
      <c r="B651" s="112" t="s">
        <v>1064</v>
      </c>
      <c r="C651" s="124" t="s">
        <v>1062</v>
      </c>
      <c r="D651" s="112" t="s">
        <v>1064</v>
      </c>
      <c r="E651" s="116" t="s">
        <v>1063</v>
      </c>
      <c r="I651" s="136">
        <v>437</v>
      </c>
      <c r="J651" s="151">
        <v>437</v>
      </c>
    </row>
    <row r="652" spans="1:10" ht="28.5" customHeight="1" x14ac:dyDescent="0.25">
      <c r="A652" s="181">
        <v>643</v>
      </c>
      <c r="B652" s="112" t="s">
        <v>1065</v>
      </c>
      <c r="C652" s="124" t="s">
        <v>1062</v>
      </c>
      <c r="D652" s="112" t="s">
        <v>1065</v>
      </c>
      <c r="E652" s="116" t="s">
        <v>1063</v>
      </c>
      <c r="I652" s="136">
        <v>1341</v>
      </c>
      <c r="J652" s="151">
        <v>1341</v>
      </c>
    </row>
    <row r="653" spans="1:10" ht="28.5" customHeight="1" x14ac:dyDescent="0.25">
      <c r="A653" s="181">
        <v>644</v>
      </c>
      <c r="B653" s="112" t="s">
        <v>1704</v>
      </c>
      <c r="C653" s="124" t="s">
        <v>1062</v>
      </c>
      <c r="D653" s="112" t="s">
        <v>1713</v>
      </c>
      <c r="E653" s="116" t="s">
        <v>1063</v>
      </c>
      <c r="I653" s="138">
        <v>34.51</v>
      </c>
      <c r="J653" s="151">
        <v>35</v>
      </c>
    </row>
    <row r="654" spans="1:10" ht="28.5" customHeight="1" x14ac:dyDescent="0.25">
      <c r="A654" s="181">
        <v>645</v>
      </c>
      <c r="B654" s="112" t="s">
        <v>1705</v>
      </c>
      <c r="C654" s="124" t="s">
        <v>1062</v>
      </c>
      <c r="D654" s="112" t="s">
        <v>1705</v>
      </c>
      <c r="E654" s="116" t="s">
        <v>1063</v>
      </c>
      <c r="I654" s="138">
        <v>84</v>
      </c>
      <c r="J654" s="151">
        <v>84</v>
      </c>
    </row>
    <row r="655" spans="1:10" ht="28.5" customHeight="1" x14ac:dyDescent="0.25">
      <c r="A655" s="181">
        <v>646</v>
      </c>
      <c r="B655" s="112" t="s">
        <v>1706</v>
      </c>
      <c r="C655" s="124" t="s">
        <v>1062</v>
      </c>
      <c r="D655" s="112" t="s">
        <v>1706</v>
      </c>
      <c r="E655" s="116" t="s">
        <v>1063</v>
      </c>
      <c r="I655" s="138">
        <v>176</v>
      </c>
      <c r="J655" s="151">
        <v>176</v>
      </c>
    </row>
    <row r="656" spans="1:10" ht="28.5" customHeight="1" x14ac:dyDescent="0.25">
      <c r="A656" s="181">
        <v>647</v>
      </c>
      <c r="B656" s="112" t="s">
        <v>1077</v>
      </c>
      <c r="C656" s="124" t="s">
        <v>1078</v>
      </c>
      <c r="D656" s="112" t="s">
        <v>1077</v>
      </c>
      <c r="E656" s="116" t="s">
        <v>1063</v>
      </c>
      <c r="I656" s="136">
        <v>4715</v>
      </c>
      <c r="J656" s="151">
        <v>4715</v>
      </c>
    </row>
    <row r="657" spans="1:10" ht="28.5" customHeight="1" x14ac:dyDescent="0.25">
      <c r="A657" s="181">
        <v>648</v>
      </c>
      <c r="B657" s="112" t="s">
        <v>1707</v>
      </c>
      <c r="C657" s="124" t="s">
        <v>1062</v>
      </c>
      <c r="D657" s="112" t="s">
        <v>1707</v>
      </c>
      <c r="E657" s="116" t="s">
        <v>1063</v>
      </c>
      <c r="I657" s="138">
        <v>589.95000000000005</v>
      </c>
      <c r="J657" s="151">
        <v>590</v>
      </c>
    </row>
    <row r="658" spans="1:10" ht="28.5" customHeight="1" x14ac:dyDescent="0.25">
      <c r="A658" s="181">
        <v>649</v>
      </c>
      <c r="B658" s="112" t="s">
        <v>1708</v>
      </c>
      <c r="C658" s="124" t="s">
        <v>1062</v>
      </c>
      <c r="D658" s="112" t="s">
        <v>1714</v>
      </c>
      <c r="E658" s="116" t="s">
        <v>1063</v>
      </c>
      <c r="I658" s="138">
        <v>263</v>
      </c>
      <c r="J658" s="151">
        <v>263</v>
      </c>
    </row>
    <row r="659" spans="1:10" ht="28.5" customHeight="1" x14ac:dyDescent="0.25">
      <c r="A659" s="181">
        <v>650</v>
      </c>
      <c r="B659" s="112" t="s">
        <v>1709</v>
      </c>
      <c r="C659" s="124" t="s">
        <v>1078</v>
      </c>
      <c r="D659" s="112" t="s">
        <v>1709</v>
      </c>
      <c r="E659" s="116" t="s">
        <v>1063</v>
      </c>
      <c r="I659" s="138">
        <v>2193.33</v>
      </c>
      <c r="J659" s="151">
        <v>2193</v>
      </c>
    </row>
    <row r="660" spans="1:10" ht="28.5" customHeight="1" x14ac:dyDescent="0.25">
      <c r="A660" s="181">
        <v>651</v>
      </c>
      <c r="B660" s="112" t="s">
        <v>1710</v>
      </c>
      <c r="C660" s="124" t="s">
        <v>1062</v>
      </c>
      <c r="D660" s="112" t="s">
        <v>1710</v>
      </c>
      <c r="E660" s="116" t="s">
        <v>1063</v>
      </c>
      <c r="I660" s="138">
        <v>49.95</v>
      </c>
      <c r="J660" s="151">
        <v>50</v>
      </c>
    </row>
    <row r="661" spans="1:10" ht="28.5" customHeight="1" x14ac:dyDescent="0.25">
      <c r="A661" s="181">
        <v>652</v>
      </c>
      <c r="B661" s="112" t="s">
        <v>1711</v>
      </c>
      <c r="C661" s="124" t="s">
        <v>1078</v>
      </c>
      <c r="D661" s="112" t="s">
        <v>1711</v>
      </c>
      <c r="E661" s="116" t="s">
        <v>1063</v>
      </c>
      <c r="I661" s="138">
        <v>4600</v>
      </c>
      <c r="J661" s="151">
        <v>4600</v>
      </c>
    </row>
    <row r="662" spans="1:10" ht="28.5" customHeight="1" x14ac:dyDescent="0.25">
      <c r="A662" s="181">
        <v>653</v>
      </c>
      <c r="B662" s="112" t="s">
        <v>1092</v>
      </c>
      <c r="C662" s="124" t="s">
        <v>1093</v>
      </c>
      <c r="D662" s="112" t="s">
        <v>1092</v>
      </c>
      <c r="E662" s="116" t="s">
        <v>1063</v>
      </c>
      <c r="I662" s="136">
        <v>4577</v>
      </c>
      <c r="J662" s="151">
        <v>4577</v>
      </c>
    </row>
    <row r="663" spans="1:10" ht="28.5" customHeight="1" x14ac:dyDescent="0.25">
      <c r="A663" s="181">
        <v>654</v>
      </c>
      <c r="B663" s="112" t="s">
        <v>1712</v>
      </c>
      <c r="C663" s="124" t="s">
        <v>1062</v>
      </c>
      <c r="D663" s="112" t="s">
        <v>1712</v>
      </c>
      <c r="E663" s="116" t="s">
        <v>1063</v>
      </c>
      <c r="I663" s="138">
        <v>150</v>
      </c>
      <c r="J663" s="151">
        <v>150</v>
      </c>
    </row>
    <row r="664" spans="1:10" ht="28.5" customHeight="1" x14ac:dyDescent="0.25">
      <c r="A664" s="181">
        <v>655</v>
      </c>
      <c r="B664" s="112" t="s">
        <v>2341</v>
      </c>
      <c r="C664" s="113" t="s">
        <v>1091</v>
      </c>
      <c r="D664" s="112" t="s">
        <v>2342</v>
      </c>
      <c r="E664" s="123" t="s">
        <v>1718</v>
      </c>
      <c r="I664" s="138">
        <v>16736.400000000001</v>
      </c>
      <c r="J664" s="151">
        <v>16736</v>
      </c>
    </row>
    <row r="665" spans="1:10" ht="28.5" customHeight="1" x14ac:dyDescent="0.25">
      <c r="A665" s="181">
        <v>656</v>
      </c>
      <c r="B665" s="112" t="s">
        <v>2343</v>
      </c>
      <c r="C665" s="113" t="s">
        <v>1091</v>
      </c>
      <c r="D665" s="112" t="s">
        <v>2344</v>
      </c>
      <c r="E665" s="123" t="s">
        <v>1718</v>
      </c>
      <c r="I665" s="138">
        <v>14286</v>
      </c>
      <c r="J665" s="151">
        <v>14286</v>
      </c>
    </row>
    <row r="666" spans="1:10" ht="28.5" customHeight="1" x14ac:dyDescent="0.25">
      <c r="A666" s="181">
        <v>657</v>
      </c>
      <c r="B666" s="112" t="s">
        <v>2351</v>
      </c>
      <c r="C666" s="113" t="s">
        <v>1091</v>
      </c>
      <c r="D666" s="112" t="s">
        <v>2352</v>
      </c>
      <c r="E666" s="123" t="s">
        <v>1718</v>
      </c>
      <c r="I666" s="136">
        <v>13079</v>
      </c>
      <c r="J666" s="151">
        <v>13079</v>
      </c>
    </row>
    <row r="667" spans="1:10" ht="28.5" customHeight="1" x14ac:dyDescent="0.25">
      <c r="A667" s="181">
        <v>658</v>
      </c>
      <c r="B667" s="112" t="s">
        <v>2347</v>
      </c>
      <c r="C667" s="113" t="s">
        <v>1091</v>
      </c>
      <c r="D667" s="112" t="s">
        <v>2348</v>
      </c>
      <c r="E667" s="123" t="s">
        <v>1718</v>
      </c>
      <c r="I667" s="138">
        <v>228.15</v>
      </c>
      <c r="J667" s="151">
        <v>228</v>
      </c>
    </row>
    <row r="668" spans="1:10" ht="28.5" customHeight="1" x14ac:dyDescent="0.25">
      <c r="A668" s="181">
        <v>659</v>
      </c>
      <c r="B668" s="112" t="s">
        <v>2349</v>
      </c>
      <c r="C668" s="113" t="s">
        <v>1091</v>
      </c>
      <c r="D668" s="112" t="s">
        <v>2350</v>
      </c>
      <c r="E668" s="123" t="s">
        <v>1718</v>
      </c>
      <c r="F668">
        <v>13000</v>
      </c>
      <c r="I668" s="138">
        <v>9319</v>
      </c>
      <c r="J668" s="151">
        <v>12296</v>
      </c>
    </row>
    <row r="669" spans="1:10" ht="28.5" customHeight="1" x14ac:dyDescent="0.25">
      <c r="A669" s="181">
        <v>660</v>
      </c>
      <c r="B669" s="112" t="s">
        <v>3982</v>
      </c>
      <c r="C669" s="113" t="s">
        <v>1091</v>
      </c>
      <c r="D669" s="112" t="s">
        <v>2350</v>
      </c>
      <c r="E669" s="123" t="s">
        <v>1718</v>
      </c>
      <c r="F669">
        <v>48850</v>
      </c>
      <c r="I669" s="138">
        <v>35314</v>
      </c>
      <c r="J669" s="151">
        <v>48832</v>
      </c>
    </row>
    <row r="670" spans="1:10" ht="28.5" customHeight="1" x14ac:dyDescent="0.25">
      <c r="A670" s="181">
        <v>661</v>
      </c>
      <c r="B670" s="112" t="s">
        <v>1766</v>
      </c>
      <c r="C670" s="128" t="s">
        <v>1767</v>
      </c>
      <c r="D670" s="112" t="s">
        <v>1768</v>
      </c>
      <c r="E670" s="119" t="s">
        <v>1725</v>
      </c>
      <c r="I670" s="136">
        <v>13042</v>
      </c>
      <c r="J670" s="151">
        <v>13042</v>
      </c>
    </row>
    <row r="671" spans="1:10" ht="28.5" customHeight="1" x14ac:dyDescent="0.25">
      <c r="A671" s="181">
        <v>662</v>
      </c>
      <c r="B671" s="128" t="s">
        <v>1728</v>
      </c>
      <c r="C671" s="128" t="s">
        <v>1729</v>
      </c>
      <c r="D671" s="128" t="s">
        <v>1730</v>
      </c>
      <c r="E671" s="119" t="s">
        <v>1725</v>
      </c>
      <c r="I671" s="137">
        <v>3735</v>
      </c>
      <c r="J671" s="151">
        <v>3735</v>
      </c>
    </row>
    <row r="672" spans="1:10" ht="28.5" customHeight="1" x14ac:dyDescent="0.25">
      <c r="A672" s="181">
        <v>663</v>
      </c>
      <c r="B672" s="128" t="s">
        <v>1731</v>
      </c>
      <c r="C672" s="128" t="s">
        <v>1366</v>
      </c>
      <c r="D672" s="128" t="s">
        <v>1732</v>
      </c>
      <c r="E672" s="119" t="s">
        <v>1725</v>
      </c>
      <c r="I672" s="137">
        <v>5137</v>
      </c>
      <c r="J672" s="151">
        <v>5137</v>
      </c>
    </row>
    <row r="673" spans="1:10" ht="28.5" customHeight="1" x14ac:dyDescent="0.25">
      <c r="A673" s="181">
        <v>664</v>
      </c>
      <c r="B673" s="112" t="s">
        <v>1769</v>
      </c>
      <c r="C673" s="128" t="s">
        <v>1091</v>
      </c>
      <c r="D673" s="112" t="s">
        <v>1770</v>
      </c>
      <c r="E673" s="119" t="s">
        <v>1725</v>
      </c>
      <c r="I673" s="136">
        <v>3808</v>
      </c>
      <c r="J673" s="151">
        <v>3808</v>
      </c>
    </row>
    <row r="674" spans="1:10" ht="28.5" customHeight="1" x14ac:dyDescent="0.25">
      <c r="A674" s="181">
        <v>665</v>
      </c>
      <c r="B674" s="128" t="s">
        <v>1722</v>
      </c>
      <c r="C674" s="113" t="s">
        <v>1723</v>
      </c>
      <c r="D674" s="128" t="s">
        <v>1724</v>
      </c>
      <c r="E674" s="123" t="s">
        <v>1725</v>
      </c>
      <c r="I674" s="137">
        <v>1500</v>
      </c>
      <c r="J674" s="151">
        <v>1500</v>
      </c>
    </row>
    <row r="675" spans="1:10" ht="28.5" customHeight="1" x14ac:dyDescent="0.25">
      <c r="A675" s="181">
        <v>666</v>
      </c>
      <c r="B675" s="128" t="s">
        <v>1722</v>
      </c>
      <c r="C675" s="113" t="s">
        <v>1726</v>
      </c>
      <c r="D675" s="128" t="s">
        <v>1727</v>
      </c>
      <c r="E675" s="123" t="s">
        <v>1725</v>
      </c>
      <c r="I675" s="137">
        <v>3722</v>
      </c>
      <c r="J675" s="151">
        <v>3722</v>
      </c>
    </row>
    <row r="676" spans="1:10" ht="28.5" customHeight="1" x14ac:dyDescent="0.25">
      <c r="A676" s="181">
        <v>667</v>
      </c>
      <c r="B676" s="128" t="s">
        <v>1733</v>
      </c>
      <c r="C676" s="128" t="s">
        <v>1375</v>
      </c>
      <c r="D676" s="128" t="s">
        <v>1734</v>
      </c>
      <c r="E676" s="119" t="s">
        <v>1725</v>
      </c>
      <c r="I676" s="137">
        <v>6887</v>
      </c>
      <c r="J676" s="151">
        <v>6887</v>
      </c>
    </row>
    <row r="677" spans="1:10" ht="28.5" customHeight="1" x14ac:dyDescent="0.25">
      <c r="A677" s="181">
        <v>668</v>
      </c>
      <c r="B677" s="128" t="s">
        <v>1735</v>
      </c>
      <c r="C677" s="128" t="s">
        <v>1736</v>
      </c>
      <c r="D677" s="128" t="s">
        <v>1737</v>
      </c>
      <c r="E677" s="119" t="s">
        <v>1725</v>
      </c>
      <c r="I677" s="137">
        <v>3025</v>
      </c>
      <c r="J677" s="151">
        <v>3025</v>
      </c>
    </row>
    <row r="678" spans="1:10" ht="28.5" customHeight="1" x14ac:dyDescent="0.25">
      <c r="A678" s="181">
        <v>669</v>
      </c>
      <c r="B678" s="112" t="s">
        <v>1764</v>
      </c>
      <c r="C678" s="128" t="s">
        <v>1295</v>
      </c>
      <c r="D678" s="112" t="s">
        <v>1765</v>
      </c>
      <c r="E678" s="119" t="s">
        <v>1725</v>
      </c>
      <c r="F678">
        <v>78800</v>
      </c>
      <c r="I678" s="138">
        <v>49342.5</v>
      </c>
      <c r="J678" s="151">
        <v>78880</v>
      </c>
    </row>
    <row r="679" spans="1:10" ht="28.5" customHeight="1" x14ac:dyDescent="0.25">
      <c r="A679" s="181">
        <v>670</v>
      </c>
      <c r="B679" s="128" t="s">
        <v>1738</v>
      </c>
      <c r="C679" s="128" t="s">
        <v>1739</v>
      </c>
      <c r="D679" s="128" t="s">
        <v>1740</v>
      </c>
      <c r="E679" s="119" t="s">
        <v>1725</v>
      </c>
      <c r="I679" s="137">
        <v>5987</v>
      </c>
      <c r="J679" s="151">
        <v>5987</v>
      </c>
    </row>
    <row r="680" spans="1:10" ht="28.5" customHeight="1" x14ac:dyDescent="0.25">
      <c r="A680" s="181">
        <v>671</v>
      </c>
      <c r="B680" s="112" t="s">
        <v>1771</v>
      </c>
      <c r="C680" s="128" t="s">
        <v>1091</v>
      </c>
      <c r="D680" s="112" t="s">
        <v>1772</v>
      </c>
      <c r="E680" s="119" t="s">
        <v>1725</v>
      </c>
      <c r="I680" s="136">
        <v>7921</v>
      </c>
      <c r="J680" s="151">
        <v>7921</v>
      </c>
    </row>
    <row r="681" spans="1:10" ht="28.5" customHeight="1" x14ac:dyDescent="0.25">
      <c r="A681" s="181">
        <v>672</v>
      </c>
      <c r="B681" s="112" t="s">
        <v>1775</v>
      </c>
      <c r="C681" s="128" t="s">
        <v>1091</v>
      </c>
      <c r="D681" s="112" t="s">
        <v>1776</v>
      </c>
      <c r="E681" s="119" t="s">
        <v>1725</v>
      </c>
      <c r="I681" s="136">
        <v>3048</v>
      </c>
      <c r="J681" s="151">
        <v>3048</v>
      </c>
    </row>
    <row r="682" spans="1:10" ht="28.5" customHeight="1" x14ac:dyDescent="0.25">
      <c r="A682" s="181">
        <v>673</v>
      </c>
      <c r="B682" s="128" t="s">
        <v>1741</v>
      </c>
      <c r="C682" s="128" t="s">
        <v>1742</v>
      </c>
      <c r="D682" s="128" t="s">
        <v>1743</v>
      </c>
      <c r="E682" s="119" t="s">
        <v>1725</v>
      </c>
      <c r="I682" s="137">
        <v>15549</v>
      </c>
      <c r="J682" s="151">
        <v>15549</v>
      </c>
    </row>
    <row r="683" spans="1:10" ht="28.5" customHeight="1" x14ac:dyDescent="0.25">
      <c r="A683" s="181">
        <v>674</v>
      </c>
      <c r="B683" s="128" t="s">
        <v>1744</v>
      </c>
      <c r="C683" s="128" t="s">
        <v>1745</v>
      </c>
      <c r="D683" s="128" t="s">
        <v>1746</v>
      </c>
      <c r="E683" s="119" t="s">
        <v>1725</v>
      </c>
      <c r="I683" s="137">
        <v>69713</v>
      </c>
      <c r="J683" s="151">
        <v>69713</v>
      </c>
    </row>
    <row r="684" spans="1:10" ht="28.5" customHeight="1" x14ac:dyDescent="0.25">
      <c r="A684" s="181">
        <v>675</v>
      </c>
      <c r="B684" s="128" t="s">
        <v>1755</v>
      </c>
      <c r="C684" s="128" t="s">
        <v>1756</v>
      </c>
      <c r="D684" s="128" t="s">
        <v>1757</v>
      </c>
      <c r="E684" s="119" t="s">
        <v>1725</v>
      </c>
      <c r="I684" s="137">
        <v>109057</v>
      </c>
      <c r="J684" s="151">
        <v>109057</v>
      </c>
    </row>
    <row r="685" spans="1:10" ht="28.5" customHeight="1" x14ac:dyDescent="0.25">
      <c r="A685" s="181">
        <v>676</v>
      </c>
      <c r="B685" s="128" t="s">
        <v>1747</v>
      </c>
      <c r="C685" s="128" t="s">
        <v>1748</v>
      </c>
      <c r="D685" s="128" t="s">
        <v>1749</v>
      </c>
      <c r="E685" s="119" t="s">
        <v>1725</v>
      </c>
      <c r="I685" s="137">
        <v>12240</v>
      </c>
      <c r="J685" s="151">
        <v>12240</v>
      </c>
    </row>
    <row r="686" spans="1:10" ht="28.5" customHeight="1" x14ac:dyDescent="0.25">
      <c r="A686" s="181">
        <v>677</v>
      </c>
      <c r="B686" s="128" t="s">
        <v>1750</v>
      </c>
      <c r="C686" s="128" t="s">
        <v>1745</v>
      </c>
      <c r="D686" s="128" t="s">
        <v>1751</v>
      </c>
      <c r="E686" s="119" t="s">
        <v>1725</v>
      </c>
      <c r="I686" s="137">
        <v>69713</v>
      </c>
      <c r="J686" s="151">
        <v>69713</v>
      </c>
    </row>
    <row r="687" spans="1:10" ht="28.5" customHeight="1" x14ac:dyDescent="0.25">
      <c r="A687" s="181">
        <v>678</v>
      </c>
      <c r="B687" s="128" t="s">
        <v>1752</v>
      </c>
      <c r="C687" s="128" t="s">
        <v>1753</v>
      </c>
      <c r="D687" s="128" t="s">
        <v>1754</v>
      </c>
      <c r="E687" s="119" t="s">
        <v>1725</v>
      </c>
      <c r="I687" s="137">
        <v>13306</v>
      </c>
      <c r="J687" s="151">
        <v>13306</v>
      </c>
    </row>
    <row r="688" spans="1:10" ht="28.5" customHeight="1" x14ac:dyDescent="0.25">
      <c r="A688" s="181">
        <v>679</v>
      </c>
      <c r="B688" s="128" t="s">
        <v>1758</v>
      </c>
      <c r="C688" s="128" t="s">
        <v>1759</v>
      </c>
      <c r="D688" s="128" t="s">
        <v>1760</v>
      </c>
      <c r="E688" s="119" t="s">
        <v>1725</v>
      </c>
      <c r="F688">
        <v>48567</v>
      </c>
      <c r="I688" s="137">
        <v>32040</v>
      </c>
      <c r="J688" s="151">
        <v>43008</v>
      </c>
    </row>
    <row r="689" spans="1:10" ht="28.5" customHeight="1" x14ac:dyDescent="0.25">
      <c r="A689" s="181">
        <v>680</v>
      </c>
      <c r="B689" s="128" t="s">
        <v>1761</v>
      </c>
      <c r="C689" s="128" t="s">
        <v>1762</v>
      </c>
      <c r="D689" s="128" t="s">
        <v>1763</v>
      </c>
      <c r="E689" s="119" t="s">
        <v>1725</v>
      </c>
      <c r="I689" s="137">
        <v>1400</v>
      </c>
      <c r="J689" s="151">
        <v>1400</v>
      </c>
    </row>
    <row r="690" spans="1:10" ht="28.5" customHeight="1" x14ac:dyDescent="0.25">
      <c r="A690" s="181">
        <v>681</v>
      </c>
      <c r="B690" s="125" t="s">
        <v>1777</v>
      </c>
      <c r="C690" s="122" t="s">
        <v>1070</v>
      </c>
      <c r="D690" s="183" t="s">
        <v>3753</v>
      </c>
      <c r="E690" s="119" t="s">
        <v>1803</v>
      </c>
      <c r="F690" s="49">
        <v>1552</v>
      </c>
      <c r="I690" s="171">
        <v>1280.4000000000001</v>
      </c>
      <c r="J690" s="156">
        <v>1280</v>
      </c>
    </row>
    <row r="691" spans="1:10" ht="28.5" customHeight="1" x14ac:dyDescent="0.25">
      <c r="A691" s="181">
        <v>682</v>
      </c>
      <c r="B691" s="125" t="s">
        <v>1778</v>
      </c>
      <c r="C691" s="122" t="s">
        <v>1070</v>
      </c>
      <c r="D691" s="183" t="s">
        <v>3754</v>
      </c>
      <c r="E691" s="119" t="s">
        <v>1803</v>
      </c>
      <c r="F691" s="49">
        <v>2500</v>
      </c>
      <c r="I691" s="171">
        <v>2439</v>
      </c>
      <c r="J691" s="156">
        <v>2439</v>
      </c>
    </row>
    <row r="692" spans="1:10" ht="28.5" customHeight="1" x14ac:dyDescent="0.25">
      <c r="A692" s="181">
        <v>683</v>
      </c>
      <c r="B692" s="112" t="s">
        <v>1790</v>
      </c>
      <c r="C692" s="128" t="s">
        <v>1091</v>
      </c>
      <c r="D692" s="112" t="s">
        <v>1791</v>
      </c>
      <c r="E692" s="119" t="s">
        <v>1803</v>
      </c>
      <c r="I692" s="138">
        <v>1717</v>
      </c>
      <c r="J692" s="151">
        <v>1717</v>
      </c>
    </row>
    <row r="693" spans="1:10" ht="28.5" customHeight="1" x14ac:dyDescent="0.25">
      <c r="A693" s="181">
        <v>684</v>
      </c>
      <c r="B693" s="112" t="s">
        <v>1792</v>
      </c>
      <c r="C693" s="128" t="s">
        <v>1091</v>
      </c>
      <c r="D693" s="112" t="s">
        <v>1791</v>
      </c>
      <c r="E693" s="119" t="s">
        <v>1803</v>
      </c>
      <c r="I693" s="138">
        <v>2160</v>
      </c>
      <c r="J693" s="151">
        <v>2160</v>
      </c>
    </row>
    <row r="694" spans="1:10" ht="28.5" customHeight="1" x14ac:dyDescent="0.25">
      <c r="A694" s="181">
        <v>685</v>
      </c>
      <c r="B694" s="112" t="s">
        <v>1779</v>
      </c>
      <c r="C694" s="128" t="s">
        <v>1091</v>
      </c>
      <c r="D694" s="112" t="s">
        <v>1784</v>
      </c>
      <c r="E694" s="119" t="s">
        <v>1803</v>
      </c>
      <c r="I694" s="138">
        <v>44575</v>
      </c>
      <c r="J694" s="151">
        <v>44575</v>
      </c>
    </row>
    <row r="695" spans="1:10" ht="28.5" customHeight="1" x14ac:dyDescent="0.25">
      <c r="A695" s="181">
        <v>686</v>
      </c>
      <c r="B695" s="112" t="s">
        <v>1780</v>
      </c>
      <c r="C695" s="128" t="s">
        <v>1091</v>
      </c>
      <c r="D695" s="112" t="s">
        <v>1785</v>
      </c>
      <c r="E695" s="119" t="s">
        <v>1803</v>
      </c>
      <c r="F695">
        <v>3200</v>
      </c>
      <c r="I695" s="138">
        <v>2072.25</v>
      </c>
      <c r="J695" s="151">
        <v>2072</v>
      </c>
    </row>
    <row r="696" spans="1:10" ht="28.5" customHeight="1" x14ac:dyDescent="0.25">
      <c r="A696" s="181">
        <v>687</v>
      </c>
      <c r="B696" s="112" t="s">
        <v>1796</v>
      </c>
      <c r="C696" s="128" t="s">
        <v>1091</v>
      </c>
      <c r="D696" s="112" t="s">
        <v>1785</v>
      </c>
      <c r="E696" s="119" t="s">
        <v>1803</v>
      </c>
      <c r="F696">
        <v>3410</v>
      </c>
      <c r="I696" s="138">
        <v>2410</v>
      </c>
      <c r="J696" s="151">
        <v>2910</v>
      </c>
    </row>
    <row r="697" spans="1:10" ht="28.5" customHeight="1" x14ac:dyDescent="0.25">
      <c r="A697" s="181">
        <v>688</v>
      </c>
      <c r="B697" s="112" t="s">
        <v>1781</v>
      </c>
      <c r="C697" s="128" t="s">
        <v>1091</v>
      </c>
      <c r="D697" s="112" t="s">
        <v>1786</v>
      </c>
      <c r="E697" s="119" t="s">
        <v>1803</v>
      </c>
      <c r="I697" s="138">
        <v>1441</v>
      </c>
      <c r="J697" s="151">
        <v>1441</v>
      </c>
    </row>
    <row r="698" spans="1:10" ht="28.5" customHeight="1" x14ac:dyDescent="0.25">
      <c r="A698" s="181">
        <v>689</v>
      </c>
      <c r="B698" s="112" t="s">
        <v>1801</v>
      </c>
      <c r="C698" s="128" t="s">
        <v>1088</v>
      </c>
      <c r="D698" s="112" t="s">
        <v>1802</v>
      </c>
      <c r="E698" s="119" t="s">
        <v>1803</v>
      </c>
      <c r="I698" s="141">
        <v>26394</v>
      </c>
      <c r="J698" s="151">
        <v>26394</v>
      </c>
    </row>
    <row r="699" spans="1:10" ht="28.5" customHeight="1" x14ac:dyDescent="0.25">
      <c r="A699" s="181">
        <v>690</v>
      </c>
      <c r="B699" s="112" t="s">
        <v>1733</v>
      </c>
      <c r="C699" s="128" t="s">
        <v>1070</v>
      </c>
      <c r="D699" s="112" t="s">
        <v>1802</v>
      </c>
      <c r="E699" s="119" t="s">
        <v>1803</v>
      </c>
      <c r="I699" s="141">
        <v>4924</v>
      </c>
      <c r="J699" s="151">
        <v>4924</v>
      </c>
    </row>
    <row r="700" spans="1:10" ht="28.5" customHeight="1" x14ac:dyDescent="0.25">
      <c r="A700" s="181">
        <v>691</v>
      </c>
      <c r="B700" s="113" t="s">
        <v>3394</v>
      </c>
      <c r="C700" s="113" t="s">
        <v>3368</v>
      </c>
      <c r="D700" s="113" t="s">
        <v>3394</v>
      </c>
      <c r="E700" s="132" t="s">
        <v>2913</v>
      </c>
      <c r="I700" s="137">
        <v>1365</v>
      </c>
      <c r="J700" s="151">
        <v>1365</v>
      </c>
    </row>
    <row r="701" spans="1:10" ht="28.5" customHeight="1" x14ac:dyDescent="0.25">
      <c r="A701" s="181">
        <v>692</v>
      </c>
      <c r="B701" s="112" t="s">
        <v>1806</v>
      </c>
      <c r="C701" s="128" t="s">
        <v>1341</v>
      </c>
      <c r="D701" s="112" t="s">
        <v>1807</v>
      </c>
      <c r="E701" s="116" t="s">
        <v>1808</v>
      </c>
      <c r="I701" s="136">
        <v>4640</v>
      </c>
      <c r="J701" s="151">
        <v>4640</v>
      </c>
    </row>
    <row r="702" spans="1:10" ht="28.5" customHeight="1" x14ac:dyDescent="0.25">
      <c r="A702" s="181">
        <v>693</v>
      </c>
      <c r="B702" s="112" t="s">
        <v>1788</v>
      </c>
      <c r="C702" s="128" t="s">
        <v>1091</v>
      </c>
      <c r="D702" s="112" t="s">
        <v>1788</v>
      </c>
      <c r="E702" s="119" t="s">
        <v>1804</v>
      </c>
      <c r="F702">
        <v>350</v>
      </c>
      <c r="I702" s="138">
        <v>55.35</v>
      </c>
      <c r="J702" s="151">
        <v>333</v>
      </c>
    </row>
    <row r="703" spans="1:10" ht="28.5" customHeight="1" x14ac:dyDescent="0.25">
      <c r="A703" s="181">
        <v>694</v>
      </c>
      <c r="B703" s="112" t="s">
        <v>1789</v>
      </c>
      <c r="C703" s="128" t="s">
        <v>1091</v>
      </c>
      <c r="D703" s="112" t="s">
        <v>1789</v>
      </c>
      <c r="E703" s="119" t="s">
        <v>1804</v>
      </c>
      <c r="I703" s="138">
        <v>55</v>
      </c>
      <c r="J703" s="151">
        <v>55</v>
      </c>
    </row>
    <row r="704" spans="1:10" ht="28.5" customHeight="1" x14ac:dyDescent="0.25">
      <c r="A704" s="181">
        <v>695</v>
      </c>
      <c r="B704" s="112" t="s">
        <v>1793</v>
      </c>
      <c r="C704" s="128" t="s">
        <v>1091</v>
      </c>
      <c r="D704" s="112" t="s">
        <v>1793</v>
      </c>
      <c r="E704" s="119" t="s">
        <v>1804</v>
      </c>
      <c r="I704" s="138">
        <v>61</v>
      </c>
      <c r="J704" s="151">
        <v>61</v>
      </c>
    </row>
    <row r="705" spans="1:10" ht="28.5" customHeight="1" x14ac:dyDescent="0.25">
      <c r="A705" s="181">
        <v>696</v>
      </c>
      <c r="B705" s="112" t="s">
        <v>1794</v>
      </c>
      <c r="C705" s="128" t="s">
        <v>1800</v>
      </c>
      <c r="D705" s="112" t="s">
        <v>1794</v>
      </c>
      <c r="E705" s="119" t="s">
        <v>1804</v>
      </c>
      <c r="I705" s="138">
        <v>3762.45</v>
      </c>
      <c r="J705" s="151">
        <v>3762</v>
      </c>
    </row>
    <row r="706" spans="1:10" ht="28.5" customHeight="1" x14ac:dyDescent="0.25">
      <c r="A706" s="181">
        <v>697</v>
      </c>
      <c r="B706" s="112" t="s">
        <v>1795</v>
      </c>
      <c r="C706" s="128" t="s">
        <v>1800</v>
      </c>
      <c r="D706" s="112" t="s">
        <v>1795</v>
      </c>
      <c r="E706" s="119" t="s">
        <v>1804</v>
      </c>
      <c r="I706" s="138">
        <v>1622.88</v>
      </c>
      <c r="J706" s="151">
        <v>1623</v>
      </c>
    </row>
    <row r="707" spans="1:10" ht="28.5" customHeight="1" x14ac:dyDescent="0.25">
      <c r="A707" s="181">
        <v>698</v>
      </c>
      <c r="B707" s="112" t="s">
        <v>1805</v>
      </c>
      <c r="C707" s="128" t="s">
        <v>1070</v>
      </c>
      <c r="D707" s="112" t="s">
        <v>1805</v>
      </c>
      <c r="E707" s="116" t="s">
        <v>1804</v>
      </c>
      <c r="I707" s="136">
        <v>311</v>
      </c>
      <c r="J707" s="151">
        <v>311</v>
      </c>
    </row>
    <row r="708" spans="1:10" ht="28.5" customHeight="1" x14ac:dyDescent="0.25">
      <c r="A708" s="181">
        <v>699</v>
      </c>
      <c r="B708" s="112" t="s">
        <v>1797</v>
      </c>
      <c r="C708" s="128" t="s">
        <v>1091</v>
      </c>
      <c r="D708" s="112" t="s">
        <v>1797</v>
      </c>
      <c r="E708" s="119" t="s">
        <v>1804</v>
      </c>
      <c r="I708" s="138">
        <v>145.80000000000001</v>
      </c>
      <c r="J708" s="151">
        <v>146</v>
      </c>
    </row>
    <row r="709" spans="1:10" ht="28.5" customHeight="1" x14ac:dyDescent="0.25">
      <c r="A709" s="181">
        <v>700</v>
      </c>
      <c r="B709" s="112" t="s">
        <v>1798</v>
      </c>
      <c r="C709" s="128" t="s">
        <v>1091</v>
      </c>
      <c r="D709" s="112" t="s">
        <v>1798</v>
      </c>
      <c r="E709" s="119" t="s">
        <v>1804</v>
      </c>
      <c r="F709">
        <v>200</v>
      </c>
      <c r="I709" s="138">
        <v>33.06</v>
      </c>
      <c r="J709" s="151">
        <v>119</v>
      </c>
    </row>
    <row r="710" spans="1:10" ht="28.5" customHeight="1" x14ac:dyDescent="0.25">
      <c r="A710" s="181">
        <v>701</v>
      </c>
      <c r="B710" s="128" t="s">
        <v>1838</v>
      </c>
      <c r="C710" s="113" t="s">
        <v>1839</v>
      </c>
      <c r="D710" s="128" t="s">
        <v>1840</v>
      </c>
      <c r="E710" s="123" t="s">
        <v>1834</v>
      </c>
      <c r="F710">
        <v>5200</v>
      </c>
      <c r="I710" s="135">
        <v>3464</v>
      </c>
      <c r="J710" s="151">
        <v>5147</v>
      </c>
    </row>
    <row r="711" spans="1:10" ht="28.5" customHeight="1" x14ac:dyDescent="0.25">
      <c r="A711" s="181">
        <v>702</v>
      </c>
      <c r="B711" s="128" t="s">
        <v>1831</v>
      </c>
      <c r="C711" s="113" t="s">
        <v>1832</v>
      </c>
      <c r="D711" s="128" t="s">
        <v>1833</v>
      </c>
      <c r="E711" s="123" t="s">
        <v>1834</v>
      </c>
      <c r="F711" s="49">
        <v>8890</v>
      </c>
      <c r="I711" s="169">
        <v>6700</v>
      </c>
      <c r="J711" s="156">
        <v>6700</v>
      </c>
    </row>
    <row r="712" spans="1:10" ht="28.5" customHeight="1" x14ac:dyDescent="0.25">
      <c r="A712" s="181">
        <v>703</v>
      </c>
      <c r="B712" s="128" t="s">
        <v>1835</v>
      </c>
      <c r="C712" s="113" t="s">
        <v>1836</v>
      </c>
      <c r="D712" s="128" t="s">
        <v>1837</v>
      </c>
      <c r="E712" s="123" t="s">
        <v>1834</v>
      </c>
      <c r="I712" s="135">
        <v>3332</v>
      </c>
      <c r="J712" s="151">
        <v>3332</v>
      </c>
    </row>
    <row r="713" spans="1:10" ht="28.5" customHeight="1" x14ac:dyDescent="0.25">
      <c r="A713" s="181">
        <v>704</v>
      </c>
      <c r="B713" s="128" t="s">
        <v>1843</v>
      </c>
      <c r="C713" s="113" t="s">
        <v>1844</v>
      </c>
      <c r="D713" s="128" t="s">
        <v>1845</v>
      </c>
      <c r="E713" s="123" t="s">
        <v>1834</v>
      </c>
      <c r="I713" s="135">
        <v>1148</v>
      </c>
      <c r="J713" s="151">
        <v>1148</v>
      </c>
    </row>
    <row r="714" spans="1:10" ht="28.5" customHeight="1" x14ac:dyDescent="0.25">
      <c r="A714" s="181">
        <v>705</v>
      </c>
      <c r="B714" s="112" t="s">
        <v>1809</v>
      </c>
      <c r="C714" s="128" t="s">
        <v>1341</v>
      </c>
      <c r="D714" s="112" t="s">
        <v>1809</v>
      </c>
      <c r="E714" s="116" t="s">
        <v>1810</v>
      </c>
      <c r="I714" s="136">
        <v>4440</v>
      </c>
      <c r="J714" s="151">
        <v>4440</v>
      </c>
    </row>
    <row r="715" spans="1:10" ht="28.5" customHeight="1" x14ac:dyDescent="0.25">
      <c r="A715" s="181">
        <v>706</v>
      </c>
      <c r="B715" s="122" t="s">
        <v>1846</v>
      </c>
      <c r="C715" s="122" t="s">
        <v>1847</v>
      </c>
      <c r="D715" s="122" t="s">
        <v>1848</v>
      </c>
      <c r="E715" s="148" t="s">
        <v>1849</v>
      </c>
      <c r="I715" s="147">
        <v>2563</v>
      </c>
      <c r="J715" s="151">
        <v>2563</v>
      </c>
    </row>
    <row r="716" spans="1:10" ht="28.5" customHeight="1" x14ac:dyDescent="0.25">
      <c r="A716" s="181">
        <v>707</v>
      </c>
      <c r="B716" s="122" t="s">
        <v>1850</v>
      </c>
      <c r="C716" s="122" t="s">
        <v>1847</v>
      </c>
      <c r="D716" s="122" t="s">
        <v>1851</v>
      </c>
      <c r="E716" s="148" t="s">
        <v>1849</v>
      </c>
      <c r="I716" s="147">
        <v>2320</v>
      </c>
      <c r="J716" s="151">
        <v>2320</v>
      </c>
    </row>
    <row r="717" spans="1:10" ht="28.5" customHeight="1" x14ac:dyDescent="0.25">
      <c r="A717" s="181">
        <v>708</v>
      </c>
      <c r="B717" s="122" t="s">
        <v>1852</v>
      </c>
      <c r="C717" s="122" t="s">
        <v>1853</v>
      </c>
      <c r="D717" s="122" t="s">
        <v>1854</v>
      </c>
      <c r="E717" s="148" t="s">
        <v>1849</v>
      </c>
      <c r="I717" s="147">
        <v>1629</v>
      </c>
      <c r="J717" s="151">
        <v>1629</v>
      </c>
    </row>
    <row r="718" spans="1:10" ht="28.5" customHeight="1" x14ac:dyDescent="0.25">
      <c r="A718" s="181">
        <v>709</v>
      </c>
      <c r="B718" s="112" t="s">
        <v>1877</v>
      </c>
      <c r="C718" s="122" t="s">
        <v>1088</v>
      </c>
      <c r="D718" s="112" t="s">
        <v>1878</v>
      </c>
      <c r="E718" s="148" t="s">
        <v>1849</v>
      </c>
      <c r="I718" s="136">
        <v>46288</v>
      </c>
      <c r="J718" s="151">
        <v>46288</v>
      </c>
    </row>
    <row r="719" spans="1:10" ht="28.5" customHeight="1" x14ac:dyDescent="0.25">
      <c r="A719" s="181">
        <v>710</v>
      </c>
      <c r="B719" s="112" t="s">
        <v>1895</v>
      </c>
      <c r="C719" s="122" t="s">
        <v>1088</v>
      </c>
      <c r="D719" s="112" t="s">
        <v>1898</v>
      </c>
      <c r="E719" s="148" t="s">
        <v>1849</v>
      </c>
      <c r="I719" s="141">
        <v>81788</v>
      </c>
      <c r="J719" s="151">
        <v>81788</v>
      </c>
    </row>
    <row r="720" spans="1:10" ht="28.5" customHeight="1" x14ac:dyDescent="0.25">
      <c r="A720" s="181">
        <v>711</v>
      </c>
      <c r="B720" s="112" t="s">
        <v>1897</v>
      </c>
      <c r="C720" s="122" t="s">
        <v>1893</v>
      </c>
      <c r="D720" s="112" t="s">
        <v>1900</v>
      </c>
      <c r="E720" s="148" t="s">
        <v>1849</v>
      </c>
      <c r="I720" s="141">
        <v>40000</v>
      </c>
      <c r="J720" s="151">
        <v>40000</v>
      </c>
    </row>
    <row r="721" spans="1:10" ht="28.5" customHeight="1" x14ac:dyDescent="0.25">
      <c r="A721" s="181">
        <v>712</v>
      </c>
      <c r="B721" s="112" t="s">
        <v>3985</v>
      </c>
      <c r="C721" s="122" t="s">
        <v>1070</v>
      </c>
      <c r="D721" s="112" t="s">
        <v>1902</v>
      </c>
      <c r="E721" s="148" t="s">
        <v>1849</v>
      </c>
      <c r="I721" s="138">
        <v>8049.6</v>
      </c>
      <c r="J721" s="151">
        <v>8050</v>
      </c>
    </row>
    <row r="722" spans="1:10" ht="28.5" customHeight="1" x14ac:dyDescent="0.25">
      <c r="A722" s="181">
        <v>713</v>
      </c>
      <c r="B722" s="112" t="s">
        <v>1901</v>
      </c>
      <c r="C722" s="122" t="s">
        <v>1070</v>
      </c>
      <c r="D722" s="112" t="s">
        <v>1898</v>
      </c>
      <c r="E722" s="148" t="s">
        <v>1849</v>
      </c>
      <c r="I722" s="138">
        <v>4425.6000000000004</v>
      </c>
      <c r="J722" s="151">
        <v>4426</v>
      </c>
    </row>
    <row r="723" spans="1:10" ht="28.5" customHeight="1" x14ac:dyDescent="0.25">
      <c r="A723" s="181">
        <v>714</v>
      </c>
      <c r="B723" s="112" t="s">
        <v>1882</v>
      </c>
      <c r="C723" s="122" t="s">
        <v>1067</v>
      </c>
      <c r="D723" s="112" t="s">
        <v>1883</v>
      </c>
      <c r="E723" s="148" t="s">
        <v>1849</v>
      </c>
      <c r="I723" s="136">
        <v>111745</v>
      </c>
      <c r="J723" s="151">
        <v>111745</v>
      </c>
    </row>
    <row r="724" spans="1:10" ht="28.5" customHeight="1" x14ac:dyDescent="0.25">
      <c r="A724" s="181">
        <v>715</v>
      </c>
      <c r="B724" s="112" t="s">
        <v>1879</v>
      </c>
      <c r="C724" s="122" t="s">
        <v>1091</v>
      </c>
      <c r="D724" s="112" t="s">
        <v>1881</v>
      </c>
      <c r="E724" s="148" t="s">
        <v>1849</v>
      </c>
      <c r="F724" s="49">
        <v>2843</v>
      </c>
      <c r="I724" s="178">
        <v>2706</v>
      </c>
      <c r="J724" s="156">
        <v>2706</v>
      </c>
    </row>
    <row r="725" spans="1:10" ht="28.5" customHeight="1" x14ac:dyDescent="0.25">
      <c r="A725" s="181">
        <v>716</v>
      </c>
      <c r="B725" s="112" t="s">
        <v>1880</v>
      </c>
      <c r="C725" s="122" t="s">
        <v>1072</v>
      </c>
      <c r="D725" s="112" t="s">
        <v>1881</v>
      </c>
      <c r="E725" s="148" t="s">
        <v>1849</v>
      </c>
      <c r="F725">
        <v>95186</v>
      </c>
      <c r="I725" s="141">
        <v>95186</v>
      </c>
      <c r="J725" s="151">
        <v>95186</v>
      </c>
    </row>
    <row r="726" spans="1:10" ht="28.5" customHeight="1" x14ac:dyDescent="0.25">
      <c r="A726" s="181">
        <v>717</v>
      </c>
      <c r="B726" s="122" t="s">
        <v>1855</v>
      </c>
      <c r="C726" s="122" t="s">
        <v>1856</v>
      </c>
      <c r="D726" s="122" t="s">
        <v>1857</v>
      </c>
      <c r="E726" s="148" t="s">
        <v>1849</v>
      </c>
      <c r="F726">
        <v>9700</v>
      </c>
      <c r="I726" s="147">
        <v>9235</v>
      </c>
      <c r="J726" s="151">
        <v>9649</v>
      </c>
    </row>
    <row r="727" spans="1:10" ht="28.5" customHeight="1" x14ac:dyDescent="0.25">
      <c r="A727" s="181">
        <v>718</v>
      </c>
      <c r="B727" s="122" t="s">
        <v>1858</v>
      </c>
      <c r="C727" s="122" t="s">
        <v>1856</v>
      </c>
      <c r="D727" s="122" t="s">
        <v>1859</v>
      </c>
      <c r="E727" s="148" t="s">
        <v>1849</v>
      </c>
      <c r="I727" s="147">
        <v>8168</v>
      </c>
      <c r="J727" s="151">
        <v>8168</v>
      </c>
    </row>
    <row r="728" spans="1:10" ht="28.5" customHeight="1" x14ac:dyDescent="0.25">
      <c r="A728" s="181">
        <v>719</v>
      </c>
      <c r="B728" s="122" t="s">
        <v>1860</v>
      </c>
      <c r="C728" s="122" t="s">
        <v>1856</v>
      </c>
      <c r="D728" s="122" t="s">
        <v>1861</v>
      </c>
      <c r="E728" s="148" t="s">
        <v>1849</v>
      </c>
      <c r="I728" s="147">
        <v>5897</v>
      </c>
      <c r="J728" s="151">
        <v>5897</v>
      </c>
    </row>
    <row r="729" spans="1:10" ht="28.5" customHeight="1" x14ac:dyDescent="0.25">
      <c r="A729" s="181">
        <v>720</v>
      </c>
      <c r="B729" s="122" t="s">
        <v>1862</v>
      </c>
      <c r="C729" s="122" t="s">
        <v>1863</v>
      </c>
      <c r="D729" s="122" t="s">
        <v>1864</v>
      </c>
      <c r="E729" s="148" t="s">
        <v>1849</v>
      </c>
      <c r="I729" s="147">
        <v>228</v>
      </c>
      <c r="J729" s="151">
        <v>228</v>
      </c>
    </row>
    <row r="730" spans="1:10" ht="28.5" customHeight="1" x14ac:dyDescent="0.25">
      <c r="A730" s="181">
        <v>721</v>
      </c>
      <c r="B730" s="112" t="s">
        <v>1896</v>
      </c>
      <c r="C730" s="122" t="s">
        <v>1070</v>
      </c>
      <c r="D730" s="112" t="s">
        <v>1899</v>
      </c>
      <c r="E730" s="148" t="s">
        <v>1849</v>
      </c>
      <c r="I730" s="141">
        <v>2591</v>
      </c>
      <c r="J730" s="151">
        <v>2591</v>
      </c>
    </row>
    <row r="731" spans="1:10" ht="28.5" customHeight="1" x14ac:dyDescent="0.25">
      <c r="A731" s="181">
        <v>722</v>
      </c>
      <c r="B731" s="122" t="s">
        <v>1865</v>
      </c>
      <c r="C731" s="122" t="s">
        <v>1866</v>
      </c>
      <c r="D731" s="122" t="s">
        <v>1867</v>
      </c>
      <c r="E731" s="148" t="s">
        <v>1849</v>
      </c>
      <c r="I731" s="147">
        <v>1731</v>
      </c>
      <c r="J731" s="151">
        <v>1731</v>
      </c>
    </row>
    <row r="732" spans="1:10" ht="28.5" customHeight="1" x14ac:dyDescent="0.25">
      <c r="A732" s="181">
        <v>723</v>
      </c>
      <c r="B732" s="112" t="s">
        <v>1884</v>
      </c>
      <c r="C732" s="122" t="s">
        <v>1885</v>
      </c>
      <c r="D732" s="112" t="s">
        <v>1886</v>
      </c>
      <c r="E732" s="148" t="s">
        <v>1849</v>
      </c>
      <c r="I732" s="136">
        <v>48611</v>
      </c>
      <c r="J732" s="151">
        <v>48611</v>
      </c>
    </row>
    <row r="733" spans="1:10" ht="28.5" customHeight="1" x14ac:dyDescent="0.25">
      <c r="A733" s="181">
        <v>724</v>
      </c>
      <c r="B733" s="122" t="s">
        <v>1868</v>
      </c>
      <c r="C733" s="122" t="s">
        <v>1869</v>
      </c>
      <c r="D733" s="122" t="s">
        <v>1870</v>
      </c>
      <c r="E733" s="148" t="s">
        <v>1849</v>
      </c>
      <c r="I733" s="147">
        <v>49338</v>
      </c>
      <c r="J733" s="151">
        <v>49338</v>
      </c>
    </row>
    <row r="734" spans="1:10" ht="28.5" customHeight="1" x14ac:dyDescent="0.25">
      <c r="A734" s="181">
        <v>725</v>
      </c>
      <c r="B734" s="112" t="s">
        <v>1887</v>
      </c>
      <c r="C734" s="122" t="s">
        <v>1091</v>
      </c>
      <c r="D734" s="112" t="s">
        <v>1890</v>
      </c>
      <c r="E734" s="148" t="s">
        <v>1849</v>
      </c>
      <c r="I734" s="136">
        <v>2082</v>
      </c>
      <c r="J734" s="151">
        <v>2082</v>
      </c>
    </row>
    <row r="735" spans="1:10" ht="28.5" customHeight="1" x14ac:dyDescent="0.25">
      <c r="A735" s="181">
        <v>726</v>
      </c>
      <c r="B735" s="112" t="s">
        <v>1888</v>
      </c>
      <c r="C735" s="122" t="s">
        <v>1091</v>
      </c>
      <c r="D735" s="112" t="s">
        <v>1890</v>
      </c>
      <c r="E735" s="148" t="s">
        <v>1849</v>
      </c>
      <c r="I735" s="136">
        <v>4054</v>
      </c>
      <c r="J735" s="151">
        <v>4054</v>
      </c>
    </row>
    <row r="736" spans="1:10" ht="28.5" customHeight="1" x14ac:dyDescent="0.25">
      <c r="A736" s="181">
        <v>727</v>
      </c>
      <c r="B736" s="112" t="s">
        <v>1889</v>
      </c>
      <c r="C736" s="122" t="s">
        <v>1091</v>
      </c>
      <c r="D736" s="112" t="s">
        <v>1891</v>
      </c>
      <c r="E736" s="148" t="s">
        <v>1849</v>
      </c>
      <c r="I736" s="136">
        <v>3230</v>
      </c>
      <c r="J736" s="151">
        <v>3230</v>
      </c>
    </row>
    <row r="737" spans="1:10" ht="28.5" customHeight="1" x14ac:dyDescent="0.25">
      <c r="A737" s="181">
        <v>728</v>
      </c>
      <c r="B737" s="112" t="s">
        <v>1892</v>
      </c>
      <c r="C737" s="122" t="s">
        <v>1893</v>
      </c>
      <c r="D737" s="112" t="s">
        <v>1894</v>
      </c>
      <c r="E737" s="148" t="s">
        <v>1849</v>
      </c>
      <c r="I737" s="136">
        <v>40000</v>
      </c>
      <c r="J737" s="151">
        <v>40000</v>
      </c>
    </row>
    <row r="738" spans="1:10" ht="28.5" customHeight="1" x14ac:dyDescent="0.25">
      <c r="A738" s="181">
        <v>729</v>
      </c>
      <c r="B738" s="122" t="s">
        <v>1871</v>
      </c>
      <c r="C738" s="122" t="s">
        <v>1872</v>
      </c>
      <c r="D738" s="122" t="s">
        <v>1873</v>
      </c>
      <c r="E738" s="148" t="s">
        <v>1849</v>
      </c>
      <c r="F738" s="49">
        <v>1815</v>
      </c>
      <c r="I738" s="172">
        <v>971</v>
      </c>
      <c r="J738" s="156">
        <v>971</v>
      </c>
    </row>
    <row r="739" spans="1:10" ht="28.5" customHeight="1" x14ac:dyDescent="0.25">
      <c r="A739" s="181">
        <v>730</v>
      </c>
      <c r="B739" s="122" t="s">
        <v>1874</v>
      </c>
      <c r="C739" s="122" t="s">
        <v>1875</v>
      </c>
      <c r="D739" s="122" t="s">
        <v>1876</v>
      </c>
      <c r="E739" s="148" t="s">
        <v>1849</v>
      </c>
      <c r="F739" s="49">
        <v>1816</v>
      </c>
      <c r="I739" s="172">
        <v>975</v>
      </c>
      <c r="J739" s="156">
        <v>975</v>
      </c>
    </row>
    <row r="740" spans="1:10" ht="28.5" customHeight="1" x14ac:dyDescent="0.25">
      <c r="A740" s="181">
        <v>731</v>
      </c>
      <c r="B740" s="112" t="s">
        <v>1815</v>
      </c>
      <c r="C740" s="128" t="s">
        <v>1072</v>
      </c>
      <c r="D740" s="112" t="s">
        <v>1816</v>
      </c>
      <c r="E740" s="116" t="s">
        <v>1813</v>
      </c>
      <c r="I740" s="138">
        <v>38467</v>
      </c>
      <c r="J740" s="151">
        <v>38467</v>
      </c>
    </row>
    <row r="741" spans="1:10" ht="28.5" customHeight="1" x14ac:dyDescent="0.25">
      <c r="A741" s="181">
        <v>732</v>
      </c>
      <c r="B741" s="112" t="s">
        <v>1811</v>
      </c>
      <c r="C741" s="128" t="s">
        <v>1072</v>
      </c>
      <c r="D741" s="112" t="s">
        <v>1812</v>
      </c>
      <c r="E741" s="116" t="s">
        <v>1813</v>
      </c>
      <c r="I741" s="136">
        <v>53958</v>
      </c>
      <c r="J741" s="151">
        <v>53958</v>
      </c>
    </row>
    <row r="742" spans="1:10" ht="28.5" customHeight="1" x14ac:dyDescent="0.25">
      <c r="A742" s="181">
        <v>733</v>
      </c>
      <c r="B742" s="112" t="s">
        <v>1814</v>
      </c>
      <c r="C742" s="128" t="s">
        <v>1088</v>
      </c>
      <c r="D742" s="112" t="s">
        <v>1814</v>
      </c>
      <c r="E742" s="116" t="s">
        <v>1813</v>
      </c>
      <c r="I742" s="138">
        <v>11205.6</v>
      </c>
      <c r="J742" s="151">
        <v>11206</v>
      </c>
    </row>
    <row r="743" spans="1:10" ht="28.5" customHeight="1" x14ac:dyDescent="0.25">
      <c r="A743" s="181">
        <v>734</v>
      </c>
      <c r="B743" s="112" t="s">
        <v>1817</v>
      </c>
      <c r="C743" s="128" t="s">
        <v>1072</v>
      </c>
      <c r="D743" s="112" t="s">
        <v>1817</v>
      </c>
      <c r="E743" s="116" t="s">
        <v>1818</v>
      </c>
      <c r="F743">
        <v>11900</v>
      </c>
      <c r="I743" s="138">
        <v>3470.85</v>
      </c>
      <c r="J743" s="151">
        <v>4500</v>
      </c>
    </row>
    <row r="744" spans="1:10" ht="28.5" customHeight="1" x14ac:dyDescent="0.25">
      <c r="A744" s="181">
        <v>735</v>
      </c>
      <c r="B744" s="112" t="s">
        <v>1819</v>
      </c>
      <c r="C744" s="128" t="s">
        <v>1821</v>
      </c>
      <c r="D744" s="112" t="s">
        <v>1820</v>
      </c>
      <c r="E744" s="116" t="s">
        <v>1822</v>
      </c>
      <c r="I744" s="136">
        <v>39051</v>
      </c>
      <c r="J744" s="151">
        <v>39051</v>
      </c>
    </row>
    <row r="745" spans="1:10" ht="28.5" customHeight="1" x14ac:dyDescent="0.25">
      <c r="A745" s="181">
        <v>736</v>
      </c>
      <c r="B745" s="112" t="s">
        <v>1918</v>
      </c>
      <c r="C745" s="124" t="s">
        <v>1070</v>
      </c>
      <c r="D745" s="112" t="s">
        <v>1918</v>
      </c>
      <c r="E745" s="116" t="s">
        <v>1919</v>
      </c>
      <c r="I745" s="136">
        <v>138</v>
      </c>
      <c r="J745" s="151">
        <v>138</v>
      </c>
    </row>
    <row r="746" spans="1:10" ht="28.5" customHeight="1" x14ac:dyDescent="0.25">
      <c r="A746" s="181">
        <v>737</v>
      </c>
      <c r="B746" s="112" t="s">
        <v>2102</v>
      </c>
      <c r="C746" s="113" t="s">
        <v>1067</v>
      </c>
      <c r="D746" s="112" t="s">
        <v>2102</v>
      </c>
      <c r="E746" s="116" t="s">
        <v>1919</v>
      </c>
      <c r="I746" s="141">
        <v>25550</v>
      </c>
      <c r="J746" s="151">
        <v>25550</v>
      </c>
    </row>
    <row r="747" spans="1:10" ht="28.5" customHeight="1" x14ac:dyDescent="0.25">
      <c r="A747" s="181">
        <v>738</v>
      </c>
      <c r="B747" s="112" t="s">
        <v>1823</v>
      </c>
      <c r="C747" s="128" t="s">
        <v>1070</v>
      </c>
      <c r="D747" s="112" t="s">
        <v>1824</v>
      </c>
      <c r="E747" s="116" t="s">
        <v>1825</v>
      </c>
      <c r="I747" s="141">
        <v>4299</v>
      </c>
      <c r="J747" s="151">
        <v>4299</v>
      </c>
    </row>
    <row r="748" spans="1:10" ht="28.5" customHeight="1" x14ac:dyDescent="0.25">
      <c r="A748" s="181">
        <v>739</v>
      </c>
      <c r="B748" s="112" t="s">
        <v>1826</v>
      </c>
      <c r="C748" s="128" t="s">
        <v>1564</v>
      </c>
      <c r="D748" s="112" t="s">
        <v>1828</v>
      </c>
      <c r="E748" s="116" t="s">
        <v>1830</v>
      </c>
      <c r="I748" s="136">
        <v>104767</v>
      </c>
      <c r="J748" s="151">
        <v>104767</v>
      </c>
    </row>
    <row r="749" spans="1:10" ht="28.5" customHeight="1" x14ac:dyDescent="0.25">
      <c r="A749" s="181">
        <v>740</v>
      </c>
      <c r="B749" s="112" t="s">
        <v>1827</v>
      </c>
      <c r="C749" s="128" t="s">
        <v>1341</v>
      </c>
      <c r="D749" s="112" t="s">
        <v>1829</v>
      </c>
      <c r="E749" s="116" t="s">
        <v>1830</v>
      </c>
      <c r="I749" s="136">
        <v>41581</v>
      </c>
      <c r="J749" s="151">
        <v>41581</v>
      </c>
    </row>
    <row r="750" spans="1:10" ht="28.5" customHeight="1" x14ac:dyDescent="0.25">
      <c r="A750" s="181">
        <v>741</v>
      </c>
      <c r="B750" s="112" t="s">
        <v>1908</v>
      </c>
      <c r="C750" s="122" t="s">
        <v>1909</v>
      </c>
      <c r="D750" s="112" t="s">
        <v>1912</v>
      </c>
      <c r="E750" s="116" t="s">
        <v>1905</v>
      </c>
      <c r="I750" s="136">
        <v>136431</v>
      </c>
      <c r="J750" s="151">
        <v>136431</v>
      </c>
    </row>
    <row r="751" spans="1:10" ht="28.5" customHeight="1" x14ac:dyDescent="0.25">
      <c r="A751" s="181">
        <v>742</v>
      </c>
      <c r="B751" s="112" t="s">
        <v>1907</v>
      </c>
      <c r="C751" s="122" t="s">
        <v>1608</v>
      </c>
      <c r="D751" s="112" t="s">
        <v>1911</v>
      </c>
      <c r="E751" s="116" t="s">
        <v>1905</v>
      </c>
      <c r="I751" s="136">
        <v>116127</v>
      </c>
      <c r="J751" s="151">
        <v>116127</v>
      </c>
    </row>
    <row r="752" spans="1:10" ht="28.5" customHeight="1" x14ac:dyDescent="0.25">
      <c r="A752" s="181">
        <v>743</v>
      </c>
      <c r="B752" s="112" t="s">
        <v>1906</v>
      </c>
      <c r="C752" s="122" t="s">
        <v>1299</v>
      </c>
      <c r="D752" s="112" t="s">
        <v>1910</v>
      </c>
      <c r="E752" s="116" t="s">
        <v>1905</v>
      </c>
      <c r="I752" s="136">
        <v>98923</v>
      </c>
      <c r="J752" s="151">
        <v>98923</v>
      </c>
    </row>
    <row r="753" spans="1:10" ht="28.5" customHeight="1" x14ac:dyDescent="0.25">
      <c r="A753" s="181">
        <v>744</v>
      </c>
      <c r="B753" s="112" t="s">
        <v>1903</v>
      </c>
      <c r="C753" s="122" t="s">
        <v>1070</v>
      </c>
      <c r="D753" s="112" t="s">
        <v>1904</v>
      </c>
      <c r="E753" s="116" t="s">
        <v>1905</v>
      </c>
      <c r="I753" s="138">
        <v>4940</v>
      </c>
      <c r="J753" s="151">
        <v>4940</v>
      </c>
    </row>
    <row r="754" spans="1:10" ht="28.5" customHeight="1" x14ac:dyDescent="0.25">
      <c r="A754" s="181">
        <v>745</v>
      </c>
      <c r="B754" s="112" t="s">
        <v>1920</v>
      </c>
      <c r="C754" s="124" t="s">
        <v>1070</v>
      </c>
      <c r="D754" s="112" t="s">
        <v>1922</v>
      </c>
      <c r="E754" s="116" t="s">
        <v>1924</v>
      </c>
      <c r="I754" s="159">
        <v>2795</v>
      </c>
      <c r="J754" s="151">
        <v>2795</v>
      </c>
    </row>
    <row r="755" spans="1:10" ht="28.5" customHeight="1" x14ac:dyDescent="0.25">
      <c r="A755" s="181">
        <v>746</v>
      </c>
      <c r="B755" s="112" t="s">
        <v>1921</v>
      </c>
      <c r="C755" s="124" t="s">
        <v>1070</v>
      </c>
      <c r="D755" s="112" t="s">
        <v>1923</v>
      </c>
      <c r="E755" s="116" t="s">
        <v>1924</v>
      </c>
      <c r="F755">
        <v>2565</v>
      </c>
      <c r="I755" s="138">
        <v>1308.1500000000001</v>
      </c>
      <c r="J755" s="151">
        <v>1922</v>
      </c>
    </row>
    <row r="756" spans="1:10" ht="28.5" customHeight="1" x14ac:dyDescent="0.25">
      <c r="A756" s="181">
        <v>747</v>
      </c>
      <c r="B756" s="112" t="s">
        <v>1925</v>
      </c>
      <c r="C756" s="124" t="s">
        <v>1341</v>
      </c>
      <c r="D756" s="112" t="s">
        <v>1926</v>
      </c>
      <c r="E756" s="116" t="s">
        <v>1924</v>
      </c>
      <c r="I756" s="141">
        <v>1250</v>
      </c>
      <c r="J756" s="151">
        <v>1250</v>
      </c>
    </row>
    <row r="757" spans="1:10" ht="28.5" customHeight="1" x14ac:dyDescent="0.25">
      <c r="A757" s="181">
        <v>748</v>
      </c>
      <c r="B757" s="113" t="s">
        <v>3875</v>
      </c>
      <c r="C757" s="113" t="s">
        <v>1299</v>
      </c>
      <c r="D757" s="113" t="s">
        <v>3876</v>
      </c>
      <c r="E757" s="132" t="s">
        <v>1924</v>
      </c>
      <c r="I757" s="137">
        <v>36990</v>
      </c>
      <c r="J757" s="151">
        <v>36990</v>
      </c>
    </row>
    <row r="758" spans="1:10" ht="28.5" customHeight="1" x14ac:dyDescent="0.25">
      <c r="A758" s="181">
        <v>749</v>
      </c>
      <c r="B758" s="113" t="s">
        <v>1927</v>
      </c>
      <c r="C758" s="122" t="s">
        <v>2366</v>
      </c>
      <c r="D758" s="130" t="s">
        <v>1928</v>
      </c>
      <c r="E758" s="131" t="s">
        <v>1929</v>
      </c>
      <c r="I758" s="137">
        <v>2781</v>
      </c>
      <c r="J758" s="151">
        <v>2781</v>
      </c>
    </row>
    <row r="759" spans="1:10" ht="28.5" customHeight="1" x14ac:dyDescent="0.25">
      <c r="A759" s="181">
        <v>750</v>
      </c>
      <c r="B759" s="113" t="s">
        <v>1927</v>
      </c>
      <c r="C759" s="122" t="s">
        <v>3797</v>
      </c>
      <c r="D759" s="130" t="s">
        <v>1928</v>
      </c>
      <c r="E759" s="131" t="s">
        <v>1929</v>
      </c>
      <c r="I759" s="137">
        <v>3335</v>
      </c>
      <c r="J759" s="151">
        <v>3335</v>
      </c>
    </row>
    <row r="760" spans="1:10" ht="28.5" customHeight="1" x14ac:dyDescent="0.25">
      <c r="A760" s="181">
        <v>751</v>
      </c>
      <c r="B760" s="112" t="s">
        <v>1957</v>
      </c>
      <c r="C760" s="113" t="s">
        <v>1070</v>
      </c>
      <c r="D760" s="112" t="s">
        <v>1966</v>
      </c>
      <c r="E760" s="123" t="s">
        <v>1929</v>
      </c>
      <c r="I760" s="138">
        <v>953.1</v>
      </c>
      <c r="J760" s="151">
        <v>953</v>
      </c>
    </row>
    <row r="761" spans="1:10" ht="28.5" customHeight="1" x14ac:dyDescent="0.25">
      <c r="A761" s="181">
        <v>752</v>
      </c>
      <c r="B761" s="112" t="s">
        <v>1958</v>
      </c>
      <c r="C761" s="113" t="s">
        <v>1070</v>
      </c>
      <c r="D761" s="112" t="s">
        <v>1966</v>
      </c>
      <c r="E761" s="123" t="s">
        <v>1929</v>
      </c>
      <c r="I761" s="138">
        <v>951.75</v>
      </c>
      <c r="J761" s="151">
        <v>952</v>
      </c>
    </row>
    <row r="762" spans="1:10" ht="28.5" customHeight="1" x14ac:dyDescent="0.25">
      <c r="A762" s="181">
        <v>753</v>
      </c>
      <c r="B762" s="112" t="s">
        <v>1959</v>
      </c>
      <c r="C762" s="113" t="s">
        <v>1070</v>
      </c>
      <c r="D762" s="112" t="s">
        <v>1967</v>
      </c>
      <c r="E762" s="123" t="s">
        <v>1929</v>
      </c>
      <c r="F762">
        <v>3850</v>
      </c>
      <c r="I762" s="138">
        <v>1246.05</v>
      </c>
      <c r="J762" s="151">
        <v>1900</v>
      </c>
    </row>
    <row r="763" spans="1:10" ht="28.5" customHeight="1" x14ac:dyDescent="0.25">
      <c r="A763" s="181">
        <v>754</v>
      </c>
      <c r="B763" s="112" t="s">
        <v>1960</v>
      </c>
      <c r="C763" s="113" t="s">
        <v>1070</v>
      </c>
      <c r="D763" s="112" t="s">
        <v>1968</v>
      </c>
      <c r="E763" s="123" t="s">
        <v>1929</v>
      </c>
      <c r="I763" s="138">
        <v>1333.8</v>
      </c>
      <c r="J763" s="151">
        <v>1334</v>
      </c>
    </row>
    <row r="764" spans="1:10" ht="28.5" customHeight="1" x14ac:dyDescent="0.25">
      <c r="A764" s="181">
        <v>755</v>
      </c>
      <c r="B764" s="128" t="s">
        <v>1941</v>
      </c>
      <c r="C764" s="113" t="s">
        <v>1942</v>
      </c>
      <c r="D764" s="128" t="s">
        <v>1943</v>
      </c>
      <c r="E764" s="123" t="s">
        <v>1929</v>
      </c>
      <c r="F764">
        <v>6571</v>
      </c>
      <c r="I764" s="137">
        <v>6581</v>
      </c>
      <c r="J764" s="151">
        <v>6581</v>
      </c>
    </row>
    <row r="765" spans="1:10" ht="28.5" customHeight="1" x14ac:dyDescent="0.25">
      <c r="A765" s="181">
        <v>756</v>
      </c>
      <c r="B765" s="128" t="s">
        <v>1941</v>
      </c>
      <c r="C765" s="113" t="s">
        <v>1944</v>
      </c>
      <c r="D765" s="128" t="s">
        <v>1943</v>
      </c>
      <c r="E765" s="123" t="s">
        <v>1929</v>
      </c>
      <c r="F765">
        <v>7200</v>
      </c>
      <c r="I765" s="137">
        <v>7200</v>
      </c>
      <c r="J765" s="151">
        <v>7200</v>
      </c>
    </row>
    <row r="766" spans="1:10" ht="28.5" customHeight="1" x14ac:dyDescent="0.25">
      <c r="A766" s="181">
        <v>757</v>
      </c>
      <c r="B766" s="128" t="s">
        <v>1941</v>
      </c>
      <c r="C766" s="113" t="s">
        <v>1945</v>
      </c>
      <c r="D766" s="128" t="s">
        <v>1943</v>
      </c>
      <c r="E766" s="123" t="s">
        <v>1929</v>
      </c>
      <c r="F766">
        <v>6750</v>
      </c>
      <c r="I766" s="137">
        <v>6750</v>
      </c>
      <c r="J766" s="151">
        <v>6750</v>
      </c>
    </row>
    <row r="767" spans="1:10" ht="28.5" customHeight="1" x14ac:dyDescent="0.25">
      <c r="A767" s="181">
        <v>758</v>
      </c>
      <c r="B767" s="113" t="s">
        <v>1936</v>
      </c>
      <c r="C767" s="122" t="s">
        <v>1939</v>
      </c>
      <c r="D767" s="113" t="s">
        <v>1940</v>
      </c>
      <c r="E767" s="131" t="s">
        <v>1929</v>
      </c>
      <c r="F767" s="49">
        <v>2827</v>
      </c>
      <c r="I767" s="170">
        <v>2798</v>
      </c>
      <c r="J767" s="156">
        <v>2798</v>
      </c>
    </row>
    <row r="768" spans="1:10" ht="28.5" customHeight="1" x14ac:dyDescent="0.25">
      <c r="A768" s="181">
        <v>759</v>
      </c>
      <c r="B768" s="113" t="s">
        <v>1936</v>
      </c>
      <c r="C768" s="122" t="s">
        <v>1937</v>
      </c>
      <c r="D768" s="113" t="s">
        <v>1938</v>
      </c>
      <c r="E768" s="131" t="s">
        <v>1929</v>
      </c>
      <c r="F768" s="49">
        <v>2486</v>
      </c>
      <c r="I768" s="170">
        <v>2000</v>
      </c>
      <c r="J768" s="156">
        <v>2000</v>
      </c>
    </row>
    <row r="769" spans="1:10" ht="28.5" customHeight="1" x14ac:dyDescent="0.25">
      <c r="A769" s="181">
        <v>760</v>
      </c>
      <c r="B769" s="112" t="s">
        <v>1962</v>
      </c>
      <c r="C769" s="113" t="s">
        <v>1070</v>
      </c>
      <c r="D769" s="112" t="s">
        <v>1970</v>
      </c>
      <c r="E769" s="123" t="s">
        <v>1929</v>
      </c>
      <c r="I769" s="138">
        <v>174.15</v>
      </c>
      <c r="J769" s="151">
        <v>174</v>
      </c>
    </row>
    <row r="770" spans="1:10" ht="28.5" customHeight="1" x14ac:dyDescent="0.25">
      <c r="A770" s="181">
        <v>761</v>
      </c>
      <c r="B770" s="112" t="s">
        <v>1963</v>
      </c>
      <c r="C770" s="113" t="s">
        <v>1070</v>
      </c>
      <c r="D770" s="112" t="s">
        <v>1971</v>
      </c>
      <c r="E770" s="123" t="s">
        <v>1929</v>
      </c>
      <c r="I770" s="138">
        <v>289.8</v>
      </c>
      <c r="J770" s="151">
        <v>290</v>
      </c>
    </row>
    <row r="771" spans="1:10" ht="28.5" customHeight="1" x14ac:dyDescent="0.25">
      <c r="A771" s="181">
        <v>762</v>
      </c>
      <c r="B771" s="113" t="s">
        <v>1934</v>
      </c>
      <c r="C771" s="122" t="s">
        <v>1364</v>
      </c>
      <c r="D771" s="130" t="s">
        <v>1935</v>
      </c>
      <c r="E771" s="131" t="s">
        <v>1929</v>
      </c>
      <c r="I771" s="137">
        <v>735</v>
      </c>
      <c r="J771" s="151">
        <v>735</v>
      </c>
    </row>
    <row r="772" spans="1:10" ht="28.5" customHeight="1" x14ac:dyDescent="0.25">
      <c r="A772" s="181">
        <v>763</v>
      </c>
      <c r="B772" s="113" t="s">
        <v>1934</v>
      </c>
      <c r="C772" s="122" t="s">
        <v>1363</v>
      </c>
      <c r="D772" s="130" t="s">
        <v>1935</v>
      </c>
      <c r="E772" s="131" t="s">
        <v>1929</v>
      </c>
      <c r="I772" s="137">
        <v>1730</v>
      </c>
      <c r="J772" s="151">
        <v>1730</v>
      </c>
    </row>
    <row r="773" spans="1:10" ht="28.5" customHeight="1" x14ac:dyDescent="0.25">
      <c r="A773" s="181">
        <v>764</v>
      </c>
      <c r="B773" s="128" t="s">
        <v>1950</v>
      </c>
      <c r="C773" s="113" t="s">
        <v>1951</v>
      </c>
      <c r="D773" s="128" t="s">
        <v>1952</v>
      </c>
      <c r="E773" s="123" t="s">
        <v>1929</v>
      </c>
      <c r="I773" s="137">
        <v>5195</v>
      </c>
      <c r="J773" s="151">
        <v>5195</v>
      </c>
    </row>
    <row r="774" spans="1:10" ht="28.5" customHeight="1" x14ac:dyDescent="0.25">
      <c r="A774" s="181">
        <v>765</v>
      </c>
      <c r="B774" s="128" t="s">
        <v>1950</v>
      </c>
      <c r="C774" s="113" t="s">
        <v>1953</v>
      </c>
      <c r="D774" s="128" t="s">
        <v>1952</v>
      </c>
      <c r="E774" s="123" t="s">
        <v>1929</v>
      </c>
      <c r="I774" s="137">
        <v>6206</v>
      </c>
      <c r="J774" s="151">
        <v>6206</v>
      </c>
    </row>
    <row r="775" spans="1:10" ht="28.5" customHeight="1" x14ac:dyDescent="0.25">
      <c r="A775" s="181">
        <v>766</v>
      </c>
      <c r="B775" s="112" t="s">
        <v>1965</v>
      </c>
      <c r="C775" s="113" t="s">
        <v>1070</v>
      </c>
      <c r="D775" s="112" t="s">
        <v>1973</v>
      </c>
      <c r="E775" s="123" t="s">
        <v>1929</v>
      </c>
      <c r="F775" s="49">
        <v>3500</v>
      </c>
      <c r="I775" s="164">
        <v>2317</v>
      </c>
      <c r="J775" s="156">
        <v>3111</v>
      </c>
    </row>
    <row r="776" spans="1:10" ht="28.5" customHeight="1" x14ac:dyDescent="0.25">
      <c r="A776" s="181">
        <v>767</v>
      </c>
      <c r="B776" s="120" t="s">
        <v>596</v>
      </c>
      <c r="C776" s="113" t="s">
        <v>597</v>
      </c>
      <c r="D776" s="120" t="s">
        <v>596</v>
      </c>
      <c r="E776" s="119" t="s">
        <v>598</v>
      </c>
      <c r="F776">
        <v>6000</v>
      </c>
      <c r="I776" s="137">
        <v>2200</v>
      </c>
      <c r="J776" s="151">
        <v>5800</v>
      </c>
    </row>
    <row r="777" spans="1:10" ht="28.5" customHeight="1" x14ac:dyDescent="0.25">
      <c r="A777" s="181">
        <v>768</v>
      </c>
      <c r="B777" s="120" t="s">
        <v>599</v>
      </c>
      <c r="C777" s="113" t="s">
        <v>600</v>
      </c>
      <c r="D777" s="120" t="s">
        <v>599</v>
      </c>
      <c r="E777" s="119" t="s">
        <v>598</v>
      </c>
      <c r="F777" s="137">
        <v>5358</v>
      </c>
      <c r="I777" s="137">
        <v>5358</v>
      </c>
      <c r="J777" s="151">
        <v>5358</v>
      </c>
    </row>
    <row r="778" spans="1:10" ht="28.5" customHeight="1" x14ac:dyDescent="0.25">
      <c r="A778" s="181">
        <v>769</v>
      </c>
      <c r="B778" s="120" t="s">
        <v>601</v>
      </c>
      <c r="C778" s="113" t="s">
        <v>602</v>
      </c>
      <c r="D778" s="120" t="s">
        <v>601</v>
      </c>
      <c r="E778" s="119" t="s">
        <v>598</v>
      </c>
      <c r="F778" s="137">
        <v>166</v>
      </c>
      <c r="I778" s="137">
        <v>166</v>
      </c>
      <c r="J778" s="151">
        <v>166</v>
      </c>
    </row>
    <row r="779" spans="1:10" ht="28.5" customHeight="1" x14ac:dyDescent="0.25">
      <c r="A779" s="181">
        <v>770</v>
      </c>
      <c r="B779" s="120" t="s">
        <v>603</v>
      </c>
      <c r="C779" s="113" t="s">
        <v>604</v>
      </c>
      <c r="D779" s="120" t="s">
        <v>603</v>
      </c>
      <c r="E779" s="119" t="s">
        <v>598</v>
      </c>
      <c r="I779" s="137">
        <v>8600</v>
      </c>
      <c r="J779" s="151">
        <v>8600</v>
      </c>
    </row>
    <row r="780" spans="1:10" ht="28.5" customHeight="1" x14ac:dyDescent="0.25">
      <c r="A780" s="181">
        <v>771</v>
      </c>
      <c r="B780" s="120" t="s">
        <v>605</v>
      </c>
      <c r="C780" s="113" t="s">
        <v>606</v>
      </c>
      <c r="D780" s="120" t="s">
        <v>605</v>
      </c>
      <c r="E780" s="119" t="s">
        <v>598</v>
      </c>
      <c r="I780" s="137">
        <v>168</v>
      </c>
      <c r="J780" s="151">
        <v>168</v>
      </c>
    </row>
    <row r="781" spans="1:10" ht="28.5" customHeight="1" x14ac:dyDescent="0.25">
      <c r="A781" s="181">
        <v>772</v>
      </c>
      <c r="B781" s="120" t="s">
        <v>607</v>
      </c>
      <c r="C781" s="113" t="s">
        <v>608</v>
      </c>
      <c r="D781" s="120" t="s">
        <v>607</v>
      </c>
      <c r="E781" s="119" t="s">
        <v>598</v>
      </c>
      <c r="I781" s="137">
        <v>449</v>
      </c>
      <c r="J781" s="151">
        <v>449</v>
      </c>
    </row>
    <row r="782" spans="1:10" ht="28.5" customHeight="1" x14ac:dyDescent="0.25">
      <c r="A782" s="181">
        <v>773</v>
      </c>
      <c r="B782" s="120" t="s">
        <v>609</v>
      </c>
      <c r="C782" s="113" t="s">
        <v>610</v>
      </c>
      <c r="D782" s="120" t="s">
        <v>609</v>
      </c>
      <c r="E782" s="119" t="s">
        <v>598</v>
      </c>
      <c r="I782" s="137">
        <v>62</v>
      </c>
      <c r="J782" s="151">
        <v>62</v>
      </c>
    </row>
    <row r="783" spans="1:10" ht="28.5" customHeight="1" x14ac:dyDescent="0.25">
      <c r="A783" s="181">
        <v>774</v>
      </c>
      <c r="B783" s="120" t="s">
        <v>611</v>
      </c>
      <c r="C783" s="113" t="s">
        <v>612</v>
      </c>
      <c r="D783" s="120" t="s">
        <v>611</v>
      </c>
      <c r="E783" s="119" t="s">
        <v>598</v>
      </c>
      <c r="F783">
        <v>9790</v>
      </c>
      <c r="I783" s="137">
        <v>1130</v>
      </c>
      <c r="J783" s="151">
        <v>6387</v>
      </c>
    </row>
    <row r="784" spans="1:10" ht="28.5" customHeight="1" x14ac:dyDescent="0.25">
      <c r="A784" s="181">
        <v>775</v>
      </c>
      <c r="B784" s="120" t="s">
        <v>613</v>
      </c>
      <c r="C784" s="113" t="s">
        <v>614</v>
      </c>
      <c r="D784" s="120" t="s">
        <v>613</v>
      </c>
      <c r="E784" s="119" t="s">
        <v>598</v>
      </c>
      <c r="F784">
        <v>1600</v>
      </c>
      <c r="I784" s="137">
        <v>410</v>
      </c>
      <c r="J784" s="151">
        <v>1500</v>
      </c>
    </row>
    <row r="785" spans="1:10" ht="28.5" customHeight="1" x14ac:dyDescent="0.25">
      <c r="A785" s="181">
        <v>776</v>
      </c>
      <c r="B785" s="120" t="s">
        <v>615</v>
      </c>
      <c r="C785" s="113" t="s">
        <v>616</v>
      </c>
      <c r="D785" s="120" t="s">
        <v>615</v>
      </c>
      <c r="E785" s="119" t="s">
        <v>598</v>
      </c>
      <c r="I785" s="137">
        <v>200</v>
      </c>
      <c r="J785" s="151">
        <v>200</v>
      </c>
    </row>
    <row r="786" spans="1:10" ht="28.5" customHeight="1" x14ac:dyDescent="0.25">
      <c r="A786" s="181">
        <v>777</v>
      </c>
      <c r="B786" s="120" t="s">
        <v>617</v>
      </c>
      <c r="C786" s="113" t="s">
        <v>618</v>
      </c>
      <c r="D786" s="120" t="s">
        <v>617</v>
      </c>
      <c r="E786" s="119" t="s">
        <v>598</v>
      </c>
      <c r="I786" s="137">
        <v>9100</v>
      </c>
      <c r="J786" s="151">
        <v>9100</v>
      </c>
    </row>
    <row r="787" spans="1:10" ht="28.5" customHeight="1" x14ac:dyDescent="0.25">
      <c r="A787" s="181">
        <v>778</v>
      </c>
      <c r="B787" s="120" t="s">
        <v>619</v>
      </c>
      <c r="C787" s="113" t="s">
        <v>620</v>
      </c>
      <c r="D787" s="120" t="s">
        <v>619</v>
      </c>
      <c r="E787" s="119" t="s">
        <v>598</v>
      </c>
      <c r="F787">
        <v>72000</v>
      </c>
      <c r="I787" s="137">
        <v>4945</v>
      </c>
      <c r="J787" s="151">
        <v>71668</v>
      </c>
    </row>
    <row r="788" spans="1:10" ht="28.5" customHeight="1" x14ac:dyDescent="0.25">
      <c r="A788" s="181">
        <v>779</v>
      </c>
      <c r="B788" s="120" t="s">
        <v>621</v>
      </c>
      <c r="C788" s="113" t="s">
        <v>622</v>
      </c>
      <c r="D788" s="120" t="s">
        <v>621</v>
      </c>
      <c r="E788" s="119" t="s">
        <v>598</v>
      </c>
      <c r="I788" s="137">
        <v>4050</v>
      </c>
      <c r="J788" s="151">
        <v>4050</v>
      </c>
    </row>
    <row r="789" spans="1:10" ht="28.5" customHeight="1" x14ac:dyDescent="0.25">
      <c r="A789" s="181">
        <v>780</v>
      </c>
      <c r="B789" s="120" t="s">
        <v>623</v>
      </c>
      <c r="C789" s="113" t="s">
        <v>624</v>
      </c>
      <c r="D789" s="120" t="s">
        <v>623</v>
      </c>
      <c r="E789" s="119" t="s">
        <v>598</v>
      </c>
      <c r="I789" s="137">
        <v>821</v>
      </c>
      <c r="J789" s="151">
        <v>821</v>
      </c>
    </row>
    <row r="790" spans="1:10" ht="28.5" customHeight="1" x14ac:dyDescent="0.25">
      <c r="A790" s="181">
        <v>781</v>
      </c>
      <c r="B790" s="120" t="s">
        <v>625</v>
      </c>
      <c r="C790" s="113" t="s">
        <v>626</v>
      </c>
      <c r="D790" s="120" t="s">
        <v>625</v>
      </c>
      <c r="E790" s="119" t="s">
        <v>598</v>
      </c>
      <c r="F790">
        <v>900</v>
      </c>
      <c r="I790" s="137">
        <v>182</v>
      </c>
      <c r="J790" s="151">
        <v>800</v>
      </c>
    </row>
    <row r="791" spans="1:10" ht="28.5" customHeight="1" x14ac:dyDescent="0.25">
      <c r="A791" s="181">
        <v>782</v>
      </c>
      <c r="B791" s="120" t="s">
        <v>627</v>
      </c>
      <c r="C791" s="113" t="s">
        <v>628</v>
      </c>
      <c r="D791" s="120" t="s">
        <v>627</v>
      </c>
      <c r="E791" s="119" t="s">
        <v>598</v>
      </c>
      <c r="I791" s="137">
        <v>550</v>
      </c>
      <c r="J791" s="151">
        <v>550</v>
      </c>
    </row>
    <row r="792" spans="1:10" ht="28.5" customHeight="1" x14ac:dyDescent="0.25">
      <c r="A792" s="181">
        <v>783</v>
      </c>
      <c r="B792" s="120" t="s">
        <v>629</v>
      </c>
      <c r="C792" s="113" t="s">
        <v>630</v>
      </c>
      <c r="D792" s="120" t="s">
        <v>629</v>
      </c>
      <c r="E792" s="119" t="s">
        <v>598</v>
      </c>
      <c r="I792" s="137">
        <v>700</v>
      </c>
      <c r="J792" s="151">
        <v>700</v>
      </c>
    </row>
    <row r="793" spans="1:10" ht="28.5" customHeight="1" x14ac:dyDescent="0.25">
      <c r="A793" s="181">
        <v>784</v>
      </c>
      <c r="B793" s="120" t="s">
        <v>631</v>
      </c>
      <c r="C793" s="113" t="s">
        <v>632</v>
      </c>
      <c r="D793" s="120" t="s">
        <v>631</v>
      </c>
      <c r="E793" s="119" t="s">
        <v>598</v>
      </c>
      <c r="F793">
        <v>3600</v>
      </c>
      <c r="I793" s="137">
        <v>1086</v>
      </c>
      <c r="J793" s="151">
        <v>3500</v>
      </c>
    </row>
    <row r="794" spans="1:10" ht="28.5" customHeight="1" x14ac:dyDescent="0.25">
      <c r="A794" s="181">
        <v>785</v>
      </c>
      <c r="B794" s="120" t="s">
        <v>633</v>
      </c>
      <c r="C794" s="113" t="s">
        <v>634</v>
      </c>
      <c r="D794" s="120" t="s">
        <v>633</v>
      </c>
      <c r="E794" s="119" t="s">
        <v>598</v>
      </c>
      <c r="I794" s="137">
        <v>209</v>
      </c>
      <c r="J794" s="151">
        <v>209</v>
      </c>
    </row>
    <row r="795" spans="1:10" ht="28.5" customHeight="1" x14ac:dyDescent="0.25">
      <c r="A795" s="181">
        <v>786</v>
      </c>
      <c r="B795" s="120" t="s">
        <v>635</v>
      </c>
      <c r="C795" s="113" t="s">
        <v>636</v>
      </c>
      <c r="D795" s="120" t="s">
        <v>635</v>
      </c>
      <c r="E795" s="119" t="s">
        <v>598</v>
      </c>
      <c r="I795" s="137">
        <v>110</v>
      </c>
      <c r="J795" s="151">
        <v>110</v>
      </c>
    </row>
    <row r="796" spans="1:10" ht="28.5" customHeight="1" x14ac:dyDescent="0.25">
      <c r="A796" s="181">
        <v>787</v>
      </c>
      <c r="B796" s="120" t="s">
        <v>637</v>
      </c>
      <c r="C796" s="113" t="s">
        <v>638</v>
      </c>
      <c r="D796" s="120" t="s">
        <v>637</v>
      </c>
      <c r="E796" s="119" t="s">
        <v>598</v>
      </c>
      <c r="I796" s="137">
        <v>135</v>
      </c>
      <c r="J796" s="151">
        <v>135</v>
      </c>
    </row>
    <row r="797" spans="1:10" ht="28.5" customHeight="1" x14ac:dyDescent="0.25">
      <c r="A797" s="181">
        <v>788</v>
      </c>
      <c r="B797" s="120" t="s">
        <v>639</v>
      </c>
      <c r="C797" s="113" t="s">
        <v>638</v>
      </c>
      <c r="D797" s="120" t="s">
        <v>639</v>
      </c>
      <c r="E797" s="119" t="s">
        <v>598</v>
      </c>
      <c r="I797" s="137">
        <v>118</v>
      </c>
      <c r="J797" s="151">
        <v>118</v>
      </c>
    </row>
    <row r="798" spans="1:10" ht="28.5" customHeight="1" x14ac:dyDescent="0.25">
      <c r="A798" s="181">
        <v>789</v>
      </c>
      <c r="B798" s="120" t="s">
        <v>640</v>
      </c>
      <c r="C798" s="113" t="s">
        <v>641</v>
      </c>
      <c r="D798" s="120" t="s">
        <v>640</v>
      </c>
      <c r="E798" s="119" t="s">
        <v>598</v>
      </c>
      <c r="F798">
        <v>3800</v>
      </c>
      <c r="I798" s="137">
        <v>1725</v>
      </c>
      <c r="J798" s="151">
        <v>3500</v>
      </c>
    </row>
    <row r="799" spans="1:10" ht="28.5" customHeight="1" x14ac:dyDescent="0.25">
      <c r="A799" s="181">
        <v>790</v>
      </c>
      <c r="B799" s="120" t="s">
        <v>642</v>
      </c>
      <c r="C799" s="113" t="s">
        <v>643</v>
      </c>
      <c r="D799" s="120" t="s">
        <v>642</v>
      </c>
      <c r="E799" s="119" t="s">
        <v>598</v>
      </c>
      <c r="F799">
        <v>5000</v>
      </c>
      <c r="I799" s="137">
        <v>2804</v>
      </c>
      <c r="J799" s="151">
        <v>4564</v>
      </c>
    </row>
    <row r="800" spans="1:10" ht="28.5" customHeight="1" x14ac:dyDescent="0.25">
      <c r="A800" s="181">
        <v>791</v>
      </c>
      <c r="B800" s="120" t="s">
        <v>644</v>
      </c>
      <c r="C800" s="113" t="s">
        <v>645</v>
      </c>
      <c r="D800" s="120" t="s">
        <v>644</v>
      </c>
      <c r="E800" s="119" t="s">
        <v>598</v>
      </c>
      <c r="F800">
        <v>600</v>
      </c>
      <c r="I800" s="137">
        <v>130</v>
      </c>
      <c r="J800" s="151">
        <v>290</v>
      </c>
    </row>
    <row r="801" spans="1:10" ht="28.5" customHeight="1" x14ac:dyDescent="0.25">
      <c r="A801" s="181">
        <v>792</v>
      </c>
      <c r="B801" s="120" t="s">
        <v>646</v>
      </c>
      <c r="C801" s="113" t="s">
        <v>647</v>
      </c>
      <c r="D801" s="120" t="s">
        <v>646</v>
      </c>
      <c r="E801" s="119" t="s">
        <v>598</v>
      </c>
      <c r="F801">
        <v>700</v>
      </c>
      <c r="I801" s="137">
        <v>320</v>
      </c>
      <c r="J801" s="151">
        <v>450</v>
      </c>
    </row>
    <row r="802" spans="1:10" ht="28.5" customHeight="1" x14ac:dyDescent="0.25">
      <c r="A802" s="181">
        <v>793</v>
      </c>
      <c r="B802" s="120" t="s">
        <v>648</v>
      </c>
      <c r="C802" s="113" t="s">
        <v>649</v>
      </c>
      <c r="D802" s="120" t="s">
        <v>648</v>
      </c>
      <c r="E802" s="119" t="s">
        <v>598</v>
      </c>
      <c r="I802" s="137">
        <v>167</v>
      </c>
      <c r="J802" s="151">
        <v>167</v>
      </c>
    </row>
    <row r="803" spans="1:10" ht="28.5" customHeight="1" x14ac:dyDescent="0.25">
      <c r="A803" s="181">
        <v>794</v>
      </c>
      <c r="B803" s="120" t="s">
        <v>650</v>
      </c>
      <c r="C803" s="113" t="s">
        <v>651</v>
      </c>
      <c r="D803" s="120" t="s">
        <v>650</v>
      </c>
      <c r="E803" s="119" t="s">
        <v>598</v>
      </c>
      <c r="I803" s="137">
        <v>420</v>
      </c>
      <c r="J803" s="151">
        <v>420</v>
      </c>
    </row>
    <row r="804" spans="1:10" ht="28.5" customHeight="1" x14ac:dyDescent="0.25">
      <c r="A804" s="181">
        <v>795</v>
      </c>
      <c r="B804" s="120" t="s">
        <v>652</v>
      </c>
      <c r="C804" s="113" t="s">
        <v>653</v>
      </c>
      <c r="D804" s="120" t="s">
        <v>652</v>
      </c>
      <c r="E804" s="119" t="s">
        <v>598</v>
      </c>
      <c r="F804" s="137">
        <v>1950</v>
      </c>
      <c r="I804" s="137">
        <v>1950</v>
      </c>
      <c r="J804" s="151">
        <v>1950</v>
      </c>
    </row>
    <row r="805" spans="1:10" ht="28.5" customHeight="1" x14ac:dyDescent="0.25">
      <c r="A805" s="181">
        <v>796</v>
      </c>
      <c r="B805" s="120" t="s">
        <v>654</v>
      </c>
      <c r="C805" s="113" t="s">
        <v>655</v>
      </c>
      <c r="D805" s="120" t="s">
        <v>654</v>
      </c>
      <c r="E805" s="119" t="s">
        <v>598</v>
      </c>
      <c r="I805" s="137">
        <v>12600</v>
      </c>
      <c r="J805" s="151">
        <v>12600</v>
      </c>
    </row>
    <row r="806" spans="1:10" ht="28.5" customHeight="1" x14ac:dyDescent="0.25">
      <c r="A806" s="181">
        <v>797</v>
      </c>
      <c r="B806" s="120" t="s">
        <v>656</v>
      </c>
      <c r="C806" s="113" t="s">
        <v>657</v>
      </c>
      <c r="D806" s="120" t="s">
        <v>656</v>
      </c>
      <c r="E806" s="119" t="s">
        <v>598</v>
      </c>
      <c r="I806" s="137">
        <v>3100</v>
      </c>
      <c r="J806" s="151">
        <v>3100</v>
      </c>
    </row>
    <row r="807" spans="1:10" ht="28.5" customHeight="1" x14ac:dyDescent="0.25">
      <c r="A807" s="181">
        <v>798</v>
      </c>
      <c r="B807" s="120" t="s">
        <v>658</v>
      </c>
      <c r="C807" s="113" t="s">
        <v>659</v>
      </c>
      <c r="D807" s="120" t="s">
        <v>658</v>
      </c>
      <c r="E807" s="119" t="s">
        <v>598</v>
      </c>
      <c r="I807" s="137">
        <v>702</v>
      </c>
      <c r="J807" s="151">
        <v>702</v>
      </c>
    </row>
    <row r="808" spans="1:10" ht="28.5" customHeight="1" x14ac:dyDescent="0.25">
      <c r="A808" s="181">
        <v>799</v>
      </c>
      <c r="B808" s="120" t="s">
        <v>660</v>
      </c>
      <c r="C808" s="113" t="s">
        <v>661</v>
      </c>
      <c r="D808" s="120" t="s">
        <v>660</v>
      </c>
      <c r="E808" s="119" t="s">
        <v>598</v>
      </c>
      <c r="I808" s="137">
        <v>7686</v>
      </c>
      <c r="J808" s="151">
        <v>7686</v>
      </c>
    </row>
    <row r="809" spans="1:10" ht="28.5" customHeight="1" x14ac:dyDescent="0.25">
      <c r="A809" s="181">
        <v>800</v>
      </c>
      <c r="B809" s="120" t="s">
        <v>662</v>
      </c>
      <c r="C809" s="113" t="s">
        <v>663</v>
      </c>
      <c r="D809" s="120" t="s">
        <v>662</v>
      </c>
      <c r="E809" s="119" t="s">
        <v>598</v>
      </c>
      <c r="I809" s="137">
        <v>10770</v>
      </c>
      <c r="J809" s="151">
        <v>10770</v>
      </c>
    </row>
    <row r="810" spans="1:10" ht="28.5" customHeight="1" x14ac:dyDescent="0.25">
      <c r="A810" s="181">
        <v>801</v>
      </c>
      <c r="B810" s="120" t="s">
        <v>664</v>
      </c>
      <c r="C810" s="113" t="s">
        <v>663</v>
      </c>
      <c r="D810" s="120" t="s">
        <v>664</v>
      </c>
      <c r="E810" s="119" t="s">
        <v>598</v>
      </c>
      <c r="F810">
        <v>9500</v>
      </c>
      <c r="I810" s="137">
        <v>1576</v>
      </c>
      <c r="J810" s="151">
        <v>2461</v>
      </c>
    </row>
    <row r="811" spans="1:10" ht="28.5" customHeight="1" x14ac:dyDescent="0.25">
      <c r="A811" s="181">
        <v>802</v>
      </c>
      <c r="B811" s="120" t="s">
        <v>665</v>
      </c>
      <c r="C811" s="113" t="s">
        <v>666</v>
      </c>
      <c r="D811" s="120" t="s">
        <v>665</v>
      </c>
      <c r="E811" s="119" t="s">
        <v>598</v>
      </c>
      <c r="I811" s="137">
        <v>1725</v>
      </c>
      <c r="J811" s="151">
        <v>1725</v>
      </c>
    </row>
    <row r="812" spans="1:10" ht="28.5" customHeight="1" x14ac:dyDescent="0.25">
      <c r="A812" s="181">
        <v>803</v>
      </c>
      <c r="B812" s="120" t="s">
        <v>667</v>
      </c>
      <c r="C812" s="113" t="s">
        <v>668</v>
      </c>
      <c r="D812" s="120" t="s">
        <v>667</v>
      </c>
      <c r="E812" s="119" t="s">
        <v>598</v>
      </c>
      <c r="I812" s="137">
        <v>423</v>
      </c>
      <c r="J812" s="151">
        <v>423</v>
      </c>
    </row>
    <row r="813" spans="1:10" ht="28.5" customHeight="1" x14ac:dyDescent="0.25">
      <c r="A813" s="181">
        <v>804</v>
      </c>
      <c r="B813" s="120" t="s">
        <v>669</v>
      </c>
      <c r="C813" s="113" t="s">
        <v>670</v>
      </c>
      <c r="D813" s="120" t="s">
        <v>669</v>
      </c>
      <c r="E813" s="119" t="s">
        <v>598</v>
      </c>
      <c r="I813" s="137">
        <v>576</v>
      </c>
      <c r="J813" s="151">
        <v>576</v>
      </c>
    </row>
    <row r="814" spans="1:10" ht="28.5" customHeight="1" x14ac:dyDescent="0.25">
      <c r="A814" s="181">
        <v>805</v>
      </c>
      <c r="B814" s="120" t="s">
        <v>673</v>
      </c>
      <c r="C814" s="113" t="s">
        <v>674</v>
      </c>
      <c r="D814" s="120" t="s">
        <v>673</v>
      </c>
      <c r="E814" s="119" t="s">
        <v>598</v>
      </c>
      <c r="I814" s="137">
        <v>104</v>
      </c>
      <c r="J814" s="151">
        <v>104</v>
      </c>
    </row>
    <row r="815" spans="1:10" ht="28.5" customHeight="1" x14ac:dyDescent="0.25">
      <c r="A815" s="181">
        <v>806</v>
      </c>
      <c r="B815" s="120" t="s">
        <v>675</v>
      </c>
      <c r="C815" s="113" t="s">
        <v>672</v>
      </c>
      <c r="D815" s="120" t="s">
        <v>675</v>
      </c>
      <c r="E815" s="119" t="s">
        <v>598</v>
      </c>
      <c r="I815" s="137">
        <v>44</v>
      </c>
      <c r="J815" s="151">
        <v>44</v>
      </c>
    </row>
    <row r="816" spans="1:10" ht="28.5" customHeight="1" x14ac:dyDescent="0.25">
      <c r="A816" s="181">
        <v>807</v>
      </c>
      <c r="B816" s="120" t="s">
        <v>676</v>
      </c>
      <c r="C816" s="113" t="s">
        <v>677</v>
      </c>
      <c r="D816" s="120" t="s">
        <v>676</v>
      </c>
      <c r="E816" s="119" t="s">
        <v>598</v>
      </c>
      <c r="I816" s="137">
        <v>7545</v>
      </c>
      <c r="J816" s="151">
        <v>7545</v>
      </c>
    </row>
    <row r="817" spans="1:10" ht="28.5" customHeight="1" x14ac:dyDescent="0.25">
      <c r="A817" s="181">
        <v>808</v>
      </c>
      <c r="B817" s="120" t="s">
        <v>678</v>
      </c>
      <c r="C817" s="113" t="s">
        <v>628</v>
      </c>
      <c r="D817" s="120" t="s">
        <v>678</v>
      </c>
      <c r="E817" s="119" t="s">
        <v>598</v>
      </c>
      <c r="I817" s="137">
        <v>250</v>
      </c>
      <c r="J817" s="151">
        <v>250</v>
      </c>
    </row>
    <row r="818" spans="1:10" ht="28.5" customHeight="1" x14ac:dyDescent="0.25">
      <c r="A818" s="181">
        <v>809</v>
      </c>
      <c r="B818" s="120" t="s">
        <v>679</v>
      </c>
      <c r="C818" s="113" t="s">
        <v>680</v>
      </c>
      <c r="D818" s="120" t="s">
        <v>679</v>
      </c>
      <c r="E818" s="119" t="s">
        <v>598</v>
      </c>
      <c r="I818" s="137">
        <v>200</v>
      </c>
      <c r="J818" s="151">
        <v>200</v>
      </c>
    </row>
    <row r="819" spans="1:10" ht="28.5" customHeight="1" x14ac:dyDescent="0.25">
      <c r="A819" s="181">
        <v>810</v>
      </c>
      <c r="B819" s="120" t="s">
        <v>681</v>
      </c>
      <c r="C819" s="113" t="s">
        <v>682</v>
      </c>
      <c r="D819" s="120" t="s">
        <v>681</v>
      </c>
      <c r="E819" s="119" t="s">
        <v>598</v>
      </c>
      <c r="I819" s="137">
        <v>270</v>
      </c>
      <c r="J819" s="151">
        <v>270</v>
      </c>
    </row>
    <row r="820" spans="1:10" ht="28.5" customHeight="1" x14ac:dyDescent="0.25">
      <c r="A820" s="181">
        <v>811</v>
      </c>
      <c r="B820" s="120" t="s">
        <v>683</v>
      </c>
      <c r="C820" s="113" t="s">
        <v>684</v>
      </c>
      <c r="D820" s="120" t="s">
        <v>683</v>
      </c>
      <c r="E820" s="119" t="s">
        <v>598</v>
      </c>
      <c r="I820" s="137">
        <v>4750</v>
      </c>
      <c r="J820" s="151">
        <v>4750</v>
      </c>
    </row>
    <row r="821" spans="1:10" ht="28.5" customHeight="1" x14ac:dyDescent="0.25">
      <c r="A821" s="181">
        <v>812</v>
      </c>
      <c r="B821" s="120" t="s">
        <v>685</v>
      </c>
      <c r="C821" s="113" t="s">
        <v>672</v>
      </c>
      <c r="D821" s="120" t="s">
        <v>685</v>
      </c>
      <c r="E821" s="119" t="s">
        <v>598</v>
      </c>
      <c r="I821" s="137">
        <v>100</v>
      </c>
      <c r="J821" s="151">
        <v>100</v>
      </c>
    </row>
    <row r="822" spans="1:10" ht="28.5" customHeight="1" x14ac:dyDescent="0.25">
      <c r="A822" s="181">
        <v>813</v>
      </c>
      <c r="B822" s="120" t="s">
        <v>686</v>
      </c>
      <c r="C822" s="113" t="s">
        <v>628</v>
      </c>
      <c r="D822" s="120" t="s">
        <v>686</v>
      </c>
      <c r="E822" s="119" t="s">
        <v>598</v>
      </c>
      <c r="I822" s="137">
        <v>120</v>
      </c>
      <c r="J822" s="151">
        <v>120</v>
      </c>
    </row>
    <row r="823" spans="1:10" ht="28.5" customHeight="1" x14ac:dyDescent="0.25">
      <c r="A823" s="181">
        <v>814</v>
      </c>
      <c r="B823" s="120" t="s">
        <v>689</v>
      </c>
      <c r="C823" s="113" t="s">
        <v>690</v>
      </c>
      <c r="D823" s="120" t="s">
        <v>689</v>
      </c>
      <c r="E823" s="119" t="s">
        <v>598</v>
      </c>
      <c r="I823" s="137">
        <v>308</v>
      </c>
      <c r="J823" s="151">
        <v>308</v>
      </c>
    </row>
    <row r="824" spans="1:10" ht="28.5" customHeight="1" x14ac:dyDescent="0.25">
      <c r="A824" s="181">
        <v>815</v>
      </c>
      <c r="B824" s="120" t="s">
        <v>695</v>
      </c>
      <c r="C824" s="113" t="s">
        <v>696</v>
      </c>
      <c r="D824" s="120" t="s">
        <v>695</v>
      </c>
      <c r="E824" s="119" t="s">
        <v>598</v>
      </c>
      <c r="I824" s="137">
        <v>316</v>
      </c>
      <c r="J824" s="151">
        <v>316</v>
      </c>
    </row>
    <row r="825" spans="1:10" ht="28.5" customHeight="1" x14ac:dyDescent="0.25">
      <c r="A825" s="181">
        <v>816</v>
      </c>
      <c r="B825" s="120" t="s">
        <v>697</v>
      </c>
      <c r="C825" s="113" t="s">
        <v>698</v>
      </c>
      <c r="D825" s="120" t="s">
        <v>697</v>
      </c>
      <c r="E825" s="119" t="s">
        <v>598</v>
      </c>
      <c r="F825">
        <v>5000</v>
      </c>
      <c r="I825" s="137">
        <v>1975</v>
      </c>
      <c r="J825" s="151">
        <v>3941</v>
      </c>
    </row>
    <row r="826" spans="1:10" ht="28.5" customHeight="1" x14ac:dyDescent="0.25">
      <c r="A826" s="181">
        <v>817</v>
      </c>
      <c r="B826" s="120" t="s">
        <v>699</v>
      </c>
      <c r="C826" s="113" t="s">
        <v>700</v>
      </c>
      <c r="D826" s="120" t="s">
        <v>699</v>
      </c>
      <c r="E826" s="119" t="s">
        <v>598</v>
      </c>
      <c r="F826">
        <v>700</v>
      </c>
      <c r="I826" s="137">
        <v>140</v>
      </c>
      <c r="J826" s="151">
        <v>608</v>
      </c>
    </row>
    <row r="827" spans="1:10" ht="28.5" customHeight="1" x14ac:dyDescent="0.25">
      <c r="A827" s="181">
        <v>818</v>
      </c>
      <c r="B827" s="120" t="s">
        <v>701</v>
      </c>
      <c r="C827" s="113" t="s">
        <v>702</v>
      </c>
      <c r="D827" s="120" t="s">
        <v>701</v>
      </c>
      <c r="E827" s="119" t="s">
        <v>598</v>
      </c>
      <c r="I827" s="137">
        <v>1600</v>
      </c>
      <c r="J827" s="151">
        <v>1600</v>
      </c>
    </row>
    <row r="828" spans="1:10" ht="28.5" customHeight="1" x14ac:dyDescent="0.25">
      <c r="A828" s="181">
        <v>819</v>
      </c>
      <c r="B828" s="120" t="s">
        <v>703</v>
      </c>
      <c r="C828" s="113" t="s">
        <v>704</v>
      </c>
      <c r="D828" s="120" t="s">
        <v>703</v>
      </c>
      <c r="E828" s="119" t="s">
        <v>598</v>
      </c>
      <c r="I828" s="137">
        <v>754</v>
      </c>
      <c r="J828" s="151">
        <v>754</v>
      </c>
    </row>
    <row r="829" spans="1:10" ht="28.5" customHeight="1" x14ac:dyDescent="0.25">
      <c r="A829" s="181">
        <v>820</v>
      </c>
      <c r="B829" s="120" t="s">
        <v>705</v>
      </c>
      <c r="C829" s="113" t="s">
        <v>706</v>
      </c>
      <c r="D829" s="120" t="s">
        <v>705</v>
      </c>
      <c r="E829" s="119" t="s">
        <v>598</v>
      </c>
      <c r="F829">
        <v>3500</v>
      </c>
      <c r="I829" s="137">
        <v>334</v>
      </c>
      <c r="J829" s="151">
        <v>2500</v>
      </c>
    </row>
    <row r="830" spans="1:10" ht="28.5" customHeight="1" x14ac:dyDescent="0.25">
      <c r="A830" s="181">
        <v>821</v>
      </c>
      <c r="B830" s="120" t="s">
        <v>707</v>
      </c>
      <c r="C830" s="113" t="s">
        <v>708</v>
      </c>
      <c r="D830" s="120" t="s">
        <v>707</v>
      </c>
      <c r="E830" s="119" t="s">
        <v>598</v>
      </c>
      <c r="I830" s="137">
        <v>3480</v>
      </c>
      <c r="J830" s="151">
        <v>3480</v>
      </c>
    </row>
    <row r="831" spans="1:10" ht="28.5" customHeight="1" x14ac:dyDescent="0.25">
      <c r="A831" s="181">
        <v>822</v>
      </c>
      <c r="B831" s="120" t="s">
        <v>709</v>
      </c>
      <c r="C831" s="113" t="s">
        <v>710</v>
      </c>
      <c r="D831" s="120" t="s">
        <v>709</v>
      </c>
      <c r="E831" s="119" t="s">
        <v>598</v>
      </c>
      <c r="I831" s="137">
        <v>2365</v>
      </c>
      <c r="J831" s="151">
        <v>2365</v>
      </c>
    </row>
    <row r="832" spans="1:10" ht="28.5" customHeight="1" x14ac:dyDescent="0.25">
      <c r="A832" s="181">
        <v>823</v>
      </c>
      <c r="B832" s="120" t="s">
        <v>711</v>
      </c>
      <c r="C832" s="113" t="s">
        <v>614</v>
      </c>
      <c r="D832" s="120" t="s">
        <v>711</v>
      </c>
      <c r="E832" s="119" t="s">
        <v>598</v>
      </c>
      <c r="I832" s="137">
        <v>2875</v>
      </c>
      <c r="J832" s="151">
        <v>2875</v>
      </c>
    </row>
    <row r="833" spans="1:10" ht="28.5" customHeight="1" x14ac:dyDescent="0.25">
      <c r="A833" s="181">
        <v>824</v>
      </c>
      <c r="B833" s="120" t="s">
        <v>712</v>
      </c>
      <c r="C833" s="113" t="s">
        <v>713</v>
      </c>
      <c r="D833" s="120" t="s">
        <v>712</v>
      </c>
      <c r="E833" s="119" t="s">
        <v>598</v>
      </c>
      <c r="F833" s="137">
        <v>416</v>
      </c>
      <c r="I833" s="137">
        <v>416</v>
      </c>
      <c r="J833" s="151">
        <v>416</v>
      </c>
    </row>
    <row r="834" spans="1:10" ht="28.5" customHeight="1" x14ac:dyDescent="0.25">
      <c r="A834" s="181">
        <v>825</v>
      </c>
      <c r="B834" s="120" t="s">
        <v>714</v>
      </c>
      <c r="C834" s="113" t="s">
        <v>651</v>
      </c>
      <c r="D834" s="120" t="s">
        <v>714</v>
      </c>
      <c r="E834" s="119" t="s">
        <v>598</v>
      </c>
      <c r="I834" s="137">
        <v>320</v>
      </c>
      <c r="J834" s="151">
        <v>320</v>
      </c>
    </row>
    <row r="835" spans="1:10" ht="28.5" customHeight="1" x14ac:dyDescent="0.25">
      <c r="A835" s="181">
        <v>826</v>
      </c>
      <c r="B835" s="120" t="s">
        <v>715</v>
      </c>
      <c r="C835" s="113" t="s">
        <v>716</v>
      </c>
      <c r="D835" s="120" t="s">
        <v>715</v>
      </c>
      <c r="E835" s="119" t="s">
        <v>598</v>
      </c>
      <c r="I835" s="137">
        <v>2070</v>
      </c>
      <c r="J835" s="151">
        <v>2070</v>
      </c>
    </row>
    <row r="836" spans="1:10" ht="28.5" customHeight="1" x14ac:dyDescent="0.25">
      <c r="A836" s="181">
        <v>827</v>
      </c>
      <c r="B836" s="120" t="s">
        <v>717</v>
      </c>
      <c r="C836" s="113" t="s">
        <v>718</v>
      </c>
      <c r="D836" s="120" t="s">
        <v>717</v>
      </c>
      <c r="E836" s="119" t="s">
        <v>598</v>
      </c>
      <c r="I836" s="137">
        <v>2905</v>
      </c>
      <c r="J836" s="151">
        <v>2905</v>
      </c>
    </row>
    <row r="837" spans="1:10" ht="28.5" customHeight="1" x14ac:dyDescent="0.25">
      <c r="A837" s="181">
        <v>828</v>
      </c>
      <c r="B837" s="120" t="s">
        <v>721</v>
      </c>
      <c r="C837" s="113" t="s">
        <v>722</v>
      </c>
      <c r="D837" s="120" t="s">
        <v>721</v>
      </c>
      <c r="E837" s="119" t="s">
        <v>598</v>
      </c>
      <c r="I837" s="137">
        <v>658</v>
      </c>
      <c r="J837" s="151">
        <v>658</v>
      </c>
    </row>
    <row r="838" spans="1:10" ht="28.5" customHeight="1" x14ac:dyDescent="0.25">
      <c r="A838" s="181">
        <v>829</v>
      </c>
      <c r="B838" s="120" t="s">
        <v>723</v>
      </c>
      <c r="C838" s="113" t="s">
        <v>674</v>
      </c>
      <c r="D838" s="120" t="s">
        <v>723</v>
      </c>
      <c r="E838" s="119" t="s">
        <v>598</v>
      </c>
      <c r="I838" s="137">
        <v>638</v>
      </c>
      <c r="J838" s="151">
        <v>638</v>
      </c>
    </row>
    <row r="839" spans="1:10" ht="28.5" customHeight="1" x14ac:dyDescent="0.25">
      <c r="A839" s="181">
        <v>830</v>
      </c>
      <c r="B839" s="120" t="s">
        <v>724</v>
      </c>
      <c r="C839" s="113" t="s">
        <v>725</v>
      </c>
      <c r="D839" s="120" t="s">
        <v>724</v>
      </c>
      <c r="E839" s="119" t="s">
        <v>598</v>
      </c>
      <c r="I839" s="137">
        <v>617</v>
      </c>
      <c r="J839" s="151">
        <v>617</v>
      </c>
    </row>
    <row r="840" spans="1:10" ht="28.5" customHeight="1" x14ac:dyDescent="0.25">
      <c r="A840" s="181">
        <v>831</v>
      </c>
      <c r="B840" s="120" t="s">
        <v>726</v>
      </c>
      <c r="C840" s="113" t="s">
        <v>727</v>
      </c>
      <c r="D840" s="120" t="s">
        <v>726</v>
      </c>
      <c r="E840" s="119" t="s">
        <v>598</v>
      </c>
      <c r="I840" s="137">
        <v>1158</v>
      </c>
      <c r="J840" s="151">
        <v>1158</v>
      </c>
    </row>
    <row r="841" spans="1:10" ht="28.5" customHeight="1" x14ac:dyDescent="0.25">
      <c r="A841" s="181">
        <v>832</v>
      </c>
      <c r="B841" s="120" t="s">
        <v>728</v>
      </c>
      <c r="C841" s="113" t="s">
        <v>729</v>
      </c>
      <c r="D841" s="120" t="s">
        <v>728</v>
      </c>
      <c r="E841" s="119" t="s">
        <v>598</v>
      </c>
      <c r="I841" s="137">
        <v>3105</v>
      </c>
      <c r="J841" s="151">
        <v>3105</v>
      </c>
    </row>
    <row r="842" spans="1:10" ht="28.5" customHeight="1" x14ac:dyDescent="0.25">
      <c r="A842" s="181">
        <v>833</v>
      </c>
      <c r="B842" s="120" t="s">
        <v>730</v>
      </c>
      <c r="C842" s="113" t="s">
        <v>731</v>
      </c>
      <c r="D842" s="120" t="s">
        <v>730</v>
      </c>
      <c r="E842" s="119" t="s">
        <v>598</v>
      </c>
      <c r="I842" s="137">
        <v>4767</v>
      </c>
      <c r="J842" s="151">
        <v>4767</v>
      </c>
    </row>
    <row r="843" spans="1:10" ht="28.5" customHeight="1" x14ac:dyDescent="0.25">
      <c r="A843" s="181">
        <v>834</v>
      </c>
      <c r="B843" s="120" t="s">
        <v>732</v>
      </c>
      <c r="C843" s="113" t="s">
        <v>733</v>
      </c>
      <c r="D843" s="120" t="s">
        <v>732</v>
      </c>
      <c r="E843" s="119" t="s">
        <v>598</v>
      </c>
      <c r="I843" s="137">
        <v>150</v>
      </c>
      <c r="J843" s="151">
        <v>150</v>
      </c>
    </row>
    <row r="844" spans="1:10" ht="28.5" customHeight="1" x14ac:dyDescent="0.25">
      <c r="A844" s="181">
        <v>835</v>
      </c>
      <c r="B844" s="120" t="s">
        <v>734</v>
      </c>
      <c r="C844" s="113" t="s">
        <v>733</v>
      </c>
      <c r="D844" s="120" t="s">
        <v>734</v>
      </c>
      <c r="E844" s="119" t="s">
        <v>598</v>
      </c>
      <c r="I844" s="137">
        <v>218</v>
      </c>
      <c r="J844" s="151">
        <v>218</v>
      </c>
    </row>
    <row r="845" spans="1:10" ht="28.5" customHeight="1" x14ac:dyDescent="0.25">
      <c r="A845" s="181">
        <v>836</v>
      </c>
      <c r="B845" s="120" t="s">
        <v>735</v>
      </c>
      <c r="C845" s="113" t="s">
        <v>649</v>
      </c>
      <c r="D845" s="120" t="s">
        <v>735</v>
      </c>
      <c r="E845" s="119" t="s">
        <v>598</v>
      </c>
      <c r="I845" s="137">
        <v>126</v>
      </c>
      <c r="J845" s="151">
        <v>126</v>
      </c>
    </row>
    <row r="846" spans="1:10" ht="28.5" customHeight="1" x14ac:dyDescent="0.25">
      <c r="A846" s="181">
        <v>837</v>
      </c>
      <c r="B846" s="120" t="s">
        <v>738</v>
      </c>
      <c r="C846" s="113" t="s">
        <v>663</v>
      </c>
      <c r="D846" s="120" t="s">
        <v>738</v>
      </c>
      <c r="E846" s="119" t="s">
        <v>598</v>
      </c>
      <c r="I846" s="137">
        <v>3500</v>
      </c>
      <c r="J846" s="151">
        <v>3500</v>
      </c>
    </row>
    <row r="847" spans="1:10" ht="28.5" customHeight="1" x14ac:dyDescent="0.25">
      <c r="A847" s="181">
        <v>838</v>
      </c>
      <c r="B847" s="120" t="s">
        <v>739</v>
      </c>
      <c r="C847" s="113" t="s">
        <v>663</v>
      </c>
      <c r="D847" s="120" t="s">
        <v>739</v>
      </c>
      <c r="E847" s="119" t="s">
        <v>598</v>
      </c>
      <c r="I847" s="137">
        <v>6120</v>
      </c>
      <c r="J847" s="151">
        <v>6120</v>
      </c>
    </row>
    <row r="848" spans="1:10" ht="28.5" customHeight="1" x14ac:dyDescent="0.25">
      <c r="A848" s="181">
        <v>839</v>
      </c>
      <c r="B848" s="120" t="s">
        <v>740</v>
      </c>
      <c r="C848" s="113" t="s">
        <v>741</v>
      </c>
      <c r="D848" s="120" t="s">
        <v>740</v>
      </c>
      <c r="E848" s="119" t="s">
        <v>598</v>
      </c>
      <c r="I848" s="137">
        <v>230</v>
      </c>
      <c r="J848" s="151">
        <v>230</v>
      </c>
    </row>
    <row r="849" spans="1:10" ht="28.5" customHeight="1" x14ac:dyDescent="0.25">
      <c r="A849" s="181">
        <v>840</v>
      </c>
      <c r="B849" s="120" t="s">
        <v>742</v>
      </c>
      <c r="C849" s="113" t="s">
        <v>692</v>
      </c>
      <c r="D849" s="120" t="s">
        <v>742</v>
      </c>
      <c r="E849" s="119" t="s">
        <v>598</v>
      </c>
      <c r="F849">
        <v>500</v>
      </c>
      <c r="I849" s="161">
        <v>200</v>
      </c>
      <c r="J849" s="151">
        <v>207</v>
      </c>
    </row>
    <row r="850" spans="1:10" ht="28.5" customHeight="1" x14ac:dyDescent="0.25">
      <c r="A850" s="181">
        <v>841</v>
      </c>
      <c r="B850" s="120" t="s">
        <v>743</v>
      </c>
      <c r="C850" s="113" t="s">
        <v>744</v>
      </c>
      <c r="D850" s="120" t="s">
        <v>743</v>
      </c>
      <c r="E850" s="119" t="s">
        <v>598</v>
      </c>
      <c r="I850" s="137">
        <v>150</v>
      </c>
      <c r="J850" s="151">
        <v>150</v>
      </c>
    </row>
    <row r="851" spans="1:10" ht="28.5" customHeight="1" x14ac:dyDescent="0.25">
      <c r="A851" s="181">
        <v>842</v>
      </c>
      <c r="B851" s="120" t="s">
        <v>745</v>
      </c>
      <c r="C851" s="113" t="s">
        <v>746</v>
      </c>
      <c r="D851" s="120" t="s">
        <v>745</v>
      </c>
      <c r="E851" s="119" t="s">
        <v>598</v>
      </c>
      <c r="I851" s="137">
        <v>871</v>
      </c>
      <c r="J851" s="151">
        <v>871</v>
      </c>
    </row>
    <row r="852" spans="1:10" ht="28.5" customHeight="1" x14ac:dyDescent="0.25">
      <c r="A852" s="181">
        <v>843</v>
      </c>
      <c r="B852" s="120" t="s">
        <v>747</v>
      </c>
      <c r="C852" s="113" t="s">
        <v>748</v>
      </c>
      <c r="D852" s="120" t="s">
        <v>747</v>
      </c>
      <c r="E852" s="119" t="s">
        <v>598</v>
      </c>
      <c r="I852" s="137">
        <v>120</v>
      </c>
      <c r="J852" s="151">
        <v>120</v>
      </c>
    </row>
    <row r="853" spans="1:10" ht="28.5" customHeight="1" x14ac:dyDescent="0.25">
      <c r="A853" s="181">
        <v>844</v>
      </c>
      <c r="B853" s="120" t="s">
        <v>749</v>
      </c>
      <c r="C853" s="113" t="s">
        <v>750</v>
      </c>
      <c r="D853" s="120" t="s">
        <v>749</v>
      </c>
      <c r="E853" s="119" t="s">
        <v>598</v>
      </c>
      <c r="I853" s="137">
        <v>9590</v>
      </c>
      <c r="J853" s="151">
        <v>9590</v>
      </c>
    </row>
    <row r="854" spans="1:10" ht="28.5" customHeight="1" x14ac:dyDescent="0.25">
      <c r="A854" s="181">
        <v>845</v>
      </c>
      <c r="B854" s="120" t="s">
        <v>751</v>
      </c>
      <c r="C854" s="113" t="s">
        <v>752</v>
      </c>
      <c r="D854" s="120" t="s">
        <v>751</v>
      </c>
      <c r="E854" s="119" t="s">
        <v>598</v>
      </c>
      <c r="F854">
        <v>15000</v>
      </c>
      <c r="I854" s="137">
        <v>4171</v>
      </c>
      <c r="J854" s="151">
        <v>11050</v>
      </c>
    </row>
    <row r="855" spans="1:10" ht="28.5" customHeight="1" x14ac:dyDescent="0.25">
      <c r="A855" s="181">
        <v>846</v>
      </c>
      <c r="B855" s="120" t="s">
        <v>755</v>
      </c>
      <c r="C855" s="113" t="s">
        <v>674</v>
      </c>
      <c r="D855" s="120" t="s">
        <v>755</v>
      </c>
      <c r="E855" s="119" t="s">
        <v>598</v>
      </c>
      <c r="I855" s="137">
        <v>300</v>
      </c>
      <c r="J855" s="151">
        <v>300</v>
      </c>
    </row>
    <row r="856" spans="1:10" ht="28.5" customHeight="1" x14ac:dyDescent="0.25">
      <c r="A856" s="181">
        <v>847</v>
      </c>
      <c r="B856" s="120" t="s">
        <v>756</v>
      </c>
      <c r="C856" s="113" t="s">
        <v>757</v>
      </c>
      <c r="D856" s="120" t="s">
        <v>756</v>
      </c>
      <c r="E856" s="119" t="s">
        <v>598</v>
      </c>
      <c r="I856" s="137">
        <v>1822</v>
      </c>
      <c r="J856" s="151">
        <v>1822</v>
      </c>
    </row>
    <row r="857" spans="1:10" ht="28.5" customHeight="1" x14ac:dyDescent="0.25">
      <c r="A857" s="181">
        <v>848</v>
      </c>
      <c r="B857" s="120" t="s">
        <v>758</v>
      </c>
      <c r="C857" s="113" t="s">
        <v>759</v>
      </c>
      <c r="D857" s="120" t="s">
        <v>758</v>
      </c>
      <c r="E857" s="119" t="s">
        <v>598</v>
      </c>
      <c r="F857">
        <v>1200</v>
      </c>
      <c r="I857" s="137">
        <v>451</v>
      </c>
      <c r="J857" s="151">
        <v>1050</v>
      </c>
    </row>
    <row r="858" spans="1:10" ht="28.5" customHeight="1" x14ac:dyDescent="0.25">
      <c r="A858" s="181">
        <v>849</v>
      </c>
      <c r="B858" s="120" t="s">
        <v>760</v>
      </c>
      <c r="C858" s="113" t="s">
        <v>761</v>
      </c>
      <c r="D858" s="120" t="s">
        <v>760</v>
      </c>
      <c r="E858" s="119" t="s">
        <v>598</v>
      </c>
      <c r="F858">
        <v>1200</v>
      </c>
      <c r="I858" s="137">
        <v>807</v>
      </c>
      <c r="J858" s="151">
        <v>1050</v>
      </c>
    </row>
    <row r="859" spans="1:10" ht="28.5" customHeight="1" x14ac:dyDescent="0.25">
      <c r="A859" s="181">
        <v>850</v>
      </c>
      <c r="B859" s="120" t="s">
        <v>762</v>
      </c>
      <c r="C859" s="113" t="s">
        <v>759</v>
      </c>
      <c r="D859" s="120" t="s">
        <v>762</v>
      </c>
      <c r="E859" s="119" t="s">
        <v>598</v>
      </c>
      <c r="I859" s="137">
        <v>1203</v>
      </c>
      <c r="J859" s="151">
        <v>1203</v>
      </c>
    </row>
    <row r="860" spans="1:10" ht="28.5" customHeight="1" x14ac:dyDescent="0.25">
      <c r="A860" s="181">
        <v>851</v>
      </c>
      <c r="B860" s="120" t="s">
        <v>764</v>
      </c>
      <c r="C860" s="113" t="s">
        <v>765</v>
      </c>
      <c r="D860" s="120" t="s">
        <v>764</v>
      </c>
      <c r="E860" s="119" t="s">
        <v>598</v>
      </c>
      <c r="I860" s="137">
        <v>5350</v>
      </c>
      <c r="J860" s="151">
        <v>5350</v>
      </c>
    </row>
    <row r="861" spans="1:10" ht="28.5" customHeight="1" x14ac:dyDescent="0.25">
      <c r="A861" s="181">
        <v>852</v>
      </c>
      <c r="B861" s="120" t="s">
        <v>766</v>
      </c>
      <c r="C861" s="113" t="s">
        <v>680</v>
      </c>
      <c r="D861" s="120" t="s">
        <v>766</v>
      </c>
      <c r="E861" s="119" t="s">
        <v>598</v>
      </c>
      <c r="F861">
        <v>300</v>
      </c>
      <c r="I861" s="137">
        <v>24</v>
      </c>
      <c r="J861" s="151">
        <v>105</v>
      </c>
    </row>
    <row r="862" spans="1:10" ht="28.5" customHeight="1" x14ac:dyDescent="0.25">
      <c r="A862" s="181">
        <v>853</v>
      </c>
      <c r="B862" s="120" t="s">
        <v>767</v>
      </c>
      <c r="C862" s="113" t="s">
        <v>768</v>
      </c>
      <c r="D862" s="120" t="s">
        <v>767</v>
      </c>
      <c r="E862" s="119" t="s">
        <v>598</v>
      </c>
      <c r="I862" s="137">
        <v>377</v>
      </c>
      <c r="J862" s="151">
        <v>377</v>
      </c>
    </row>
    <row r="863" spans="1:10" ht="28.5" customHeight="1" x14ac:dyDescent="0.25">
      <c r="A863" s="181">
        <v>854</v>
      </c>
      <c r="B863" s="120" t="s">
        <v>769</v>
      </c>
      <c r="C863" s="113" t="s">
        <v>770</v>
      </c>
      <c r="D863" s="120" t="s">
        <v>769</v>
      </c>
      <c r="E863" s="119" t="s">
        <v>598</v>
      </c>
      <c r="F863">
        <v>600</v>
      </c>
      <c r="I863" s="137">
        <v>199</v>
      </c>
      <c r="J863" s="151">
        <v>316</v>
      </c>
    </row>
    <row r="864" spans="1:10" ht="28.5" customHeight="1" x14ac:dyDescent="0.25">
      <c r="A864" s="181">
        <v>855</v>
      </c>
      <c r="B864" s="120" t="s">
        <v>771</v>
      </c>
      <c r="C864" s="113" t="s">
        <v>772</v>
      </c>
      <c r="D864" s="120" t="s">
        <v>771</v>
      </c>
      <c r="E864" s="119" t="s">
        <v>598</v>
      </c>
      <c r="I864" s="137">
        <v>4405</v>
      </c>
      <c r="J864" s="151">
        <v>4405</v>
      </c>
    </row>
    <row r="865" spans="1:10" ht="28.5" customHeight="1" x14ac:dyDescent="0.25">
      <c r="A865" s="181">
        <v>856</v>
      </c>
      <c r="B865" s="120" t="s">
        <v>773</v>
      </c>
      <c r="C865" s="113" t="s">
        <v>774</v>
      </c>
      <c r="D865" s="120" t="s">
        <v>773</v>
      </c>
      <c r="E865" s="119" t="s">
        <v>598</v>
      </c>
      <c r="F865">
        <v>750</v>
      </c>
      <c r="I865" s="137">
        <v>73</v>
      </c>
      <c r="J865" s="151">
        <v>463</v>
      </c>
    </row>
    <row r="866" spans="1:10" ht="28.5" customHeight="1" x14ac:dyDescent="0.25">
      <c r="A866" s="181">
        <v>857</v>
      </c>
      <c r="B866" s="120" t="s">
        <v>775</v>
      </c>
      <c r="C866" s="113" t="s">
        <v>776</v>
      </c>
      <c r="D866" s="120" t="s">
        <v>775</v>
      </c>
      <c r="E866" s="119" t="s">
        <v>598</v>
      </c>
      <c r="I866" s="137">
        <v>203</v>
      </c>
      <c r="J866" s="151">
        <v>203</v>
      </c>
    </row>
    <row r="867" spans="1:10" ht="28.5" customHeight="1" x14ac:dyDescent="0.25">
      <c r="A867" s="181">
        <v>858</v>
      </c>
      <c r="B867" s="120" t="s">
        <v>777</v>
      </c>
      <c r="C867" s="113" t="s">
        <v>778</v>
      </c>
      <c r="D867" s="120" t="s">
        <v>777</v>
      </c>
      <c r="E867" s="119" t="s">
        <v>598</v>
      </c>
      <c r="I867" s="137">
        <v>1328</v>
      </c>
      <c r="J867" s="151">
        <v>1328</v>
      </c>
    </row>
    <row r="868" spans="1:10" ht="28.5" customHeight="1" x14ac:dyDescent="0.25">
      <c r="A868" s="181">
        <v>859</v>
      </c>
      <c r="B868" s="120" t="s">
        <v>779</v>
      </c>
      <c r="C868" s="113" t="s">
        <v>780</v>
      </c>
      <c r="D868" s="120" t="s">
        <v>779</v>
      </c>
      <c r="E868" s="119" t="s">
        <v>598</v>
      </c>
      <c r="I868" s="137">
        <v>2070</v>
      </c>
      <c r="J868" s="151">
        <v>2070</v>
      </c>
    </row>
    <row r="869" spans="1:10" ht="28.5" customHeight="1" x14ac:dyDescent="0.25">
      <c r="A869" s="181">
        <v>860</v>
      </c>
      <c r="B869" s="120" t="s">
        <v>781</v>
      </c>
      <c r="C869" s="113" t="s">
        <v>782</v>
      </c>
      <c r="D869" s="120" t="s">
        <v>781</v>
      </c>
      <c r="E869" s="119" t="s">
        <v>598</v>
      </c>
      <c r="I869" s="137">
        <v>181</v>
      </c>
      <c r="J869" s="151">
        <v>181</v>
      </c>
    </row>
    <row r="870" spans="1:10" ht="28.5" customHeight="1" x14ac:dyDescent="0.25">
      <c r="A870" s="181">
        <v>861</v>
      </c>
      <c r="B870" s="120" t="s">
        <v>783</v>
      </c>
      <c r="C870" s="113" t="s">
        <v>784</v>
      </c>
      <c r="D870" s="120" t="s">
        <v>783</v>
      </c>
      <c r="E870" s="119" t="s">
        <v>598</v>
      </c>
      <c r="F870">
        <v>1850</v>
      </c>
      <c r="I870" s="137">
        <v>369</v>
      </c>
      <c r="J870" s="151">
        <v>1545</v>
      </c>
    </row>
    <row r="871" spans="1:10" ht="28.5" customHeight="1" x14ac:dyDescent="0.25">
      <c r="A871" s="181">
        <v>862</v>
      </c>
      <c r="B871" s="120" t="s">
        <v>785</v>
      </c>
      <c r="C871" s="113" t="s">
        <v>786</v>
      </c>
      <c r="D871" s="120" t="s">
        <v>785</v>
      </c>
      <c r="E871" s="119" t="s">
        <v>598</v>
      </c>
      <c r="F871">
        <v>39800</v>
      </c>
      <c r="I871" s="137">
        <v>3507</v>
      </c>
      <c r="J871" s="151">
        <v>38921</v>
      </c>
    </row>
    <row r="872" spans="1:10" ht="28.5" customHeight="1" x14ac:dyDescent="0.25">
      <c r="A872" s="181">
        <v>863</v>
      </c>
      <c r="B872" s="120" t="s">
        <v>787</v>
      </c>
      <c r="C872" s="113" t="s">
        <v>788</v>
      </c>
      <c r="D872" s="120" t="s">
        <v>787</v>
      </c>
      <c r="E872" s="119" t="s">
        <v>598</v>
      </c>
      <c r="F872">
        <v>200</v>
      </c>
      <c r="I872" s="137">
        <v>107</v>
      </c>
      <c r="J872" s="151">
        <v>148</v>
      </c>
    </row>
    <row r="873" spans="1:10" ht="28.5" customHeight="1" x14ac:dyDescent="0.25">
      <c r="A873" s="181">
        <v>864</v>
      </c>
      <c r="B873" s="120" t="s">
        <v>789</v>
      </c>
      <c r="C873" s="113" t="s">
        <v>790</v>
      </c>
      <c r="D873" s="120" t="s">
        <v>789</v>
      </c>
      <c r="E873" s="119" t="s">
        <v>598</v>
      </c>
      <c r="I873" s="137">
        <v>150</v>
      </c>
      <c r="J873" s="151">
        <v>150</v>
      </c>
    </row>
    <row r="874" spans="1:10" ht="28.5" customHeight="1" x14ac:dyDescent="0.25">
      <c r="A874" s="181">
        <v>865</v>
      </c>
      <c r="B874" s="120" t="s">
        <v>791</v>
      </c>
      <c r="C874" s="113" t="s">
        <v>752</v>
      </c>
      <c r="D874" s="120" t="s">
        <v>791</v>
      </c>
      <c r="E874" s="119" t="s">
        <v>598</v>
      </c>
      <c r="F874">
        <v>31050</v>
      </c>
      <c r="I874" s="137">
        <v>2105</v>
      </c>
      <c r="J874" s="151">
        <v>10080</v>
      </c>
    </row>
    <row r="875" spans="1:10" ht="28.5" customHeight="1" x14ac:dyDescent="0.25">
      <c r="A875" s="181">
        <v>866</v>
      </c>
      <c r="B875" s="120" t="s">
        <v>792</v>
      </c>
      <c r="C875" s="113" t="s">
        <v>793</v>
      </c>
      <c r="D875" s="120" t="s">
        <v>792</v>
      </c>
      <c r="E875" s="119" t="s">
        <v>598</v>
      </c>
      <c r="F875">
        <v>885</v>
      </c>
      <c r="I875" s="137">
        <v>219</v>
      </c>
      <c r="J875" s="151">
        <v>517</v>
      </c>
    </row>
    <row r="876" spans="1:10" ht="28.5" customHeight="1" x14ac:dyDescent="0.25">
      <c r="A876" s="181">
        <v>867</v>
      </c>
      <c r="B876" s="120" t="s">
        <v>794</v>
      </c>
      <c r="C876" s="113" t="s">
        <v>795</v>
      </c>
      <c r="D876" s="120" t="s">
        <v>794</v>
      </c>
      <c r="E876" s="119" t="s">
        <v>598</v>
      </c>
      <c r="I876" s="137">
        <v>1880</v>
      </c>
      <c r="J876" s="151">
        <v>1880</v>
      </c>
    </row>
    <row r="877" spans="1:10" ht="28.5" customHeight="1" x14ac:dyDescent="0.25">
      <c r="A877" s="181">
        <v>868</v>
      </c>
      <c r="B877" s="120" t="s">
        <v>796</v>
      </c>
      <c r="C877" s="113" t="s">
        <v>778</v>
      </c>
      <c r="D877" s="120" t="s">
        <v>796</v>
      </c>
      <c r="E877" s="119" t="s">
        <v>598</v>
      </c>
      <c r="I877" s="137">
        <v>2100</v>
      </c>
      <c r="J877" s="151">
        <v>2100</v>
      </c>
    </row>
    <row r="878" spans="1:10" ht="28.5" customHeight="1" x14ac:dyDescent="0.25">
      <c r="A878" s="181">
        <v>869</v>
      </c>
      <c r="B878" s="120" t="s">
        <v>797</v>
      </c>
      <c r="C878" s="120" t="s">
        <v>798</v>
      </c>
      <c r="D878" s="120" t="s">
        <v>797</v>
      </c>
      <c r="E878" s="119" t="s">
        <v>598</v>
      </c>
      <c r="F878">
        <v>1928</v>
      </c>
      <c r="I878" s="137">
        <v>250</v>
      </c>
      <c r="J878" s="151">
        <v>933</v>
      </c>
    </row>
    <row r="879" spans="1:10" ht="28.5" customHeight="1" x14ac:dyDescent="0.25">
      <c r="A879" s="181">
        <v>870</v>
      </c>
      <c r="B879" s="120" t="s">
        <v>799</v>
      </c>
      <c r="C879" s="120" t="s">
        <v>800</v>
      </c>
      <c r="D879" s="120" t="s">
        <v>799</v>
      </c>
      <c r="E879" s="119" t="s">
        <v>598</v>
      </c>
      <c r="F879">
        <v>2200</v>
      </c>
      <c r="I879" s="137">
        <v>919</v>
      </c>
      <c r="J879" s="151">
        <v>1838</v>
      </c>
    </row>
    <row r="880" spans="1:10" ht="28.5" customHeight="1" x14ac:dyDescent="0.25">
      <c r="A880" s="181">
        <v>871</v>
      </c>
      <c r="B880" s="120" t="s">
        <v>801</v>
      </c>
      <c r="C880" s="120" t="s">
        <v>802</v>
      </c>
      <c r="D880" s="120" t="s">
        <v>801</v>
      </c>
      <c r="E880" s="119" t="s">
        <v>598</v>
      </c>
      <c r="I880" s="137">
        <v>463</v>
      </c>
      <c r="J880" s="151">
        <v>463</v>
      </c>
    </row>
    <row r="881" spans="1:10" ht="28.5" customHeight="1" x14ac:dyDescent="0.25">
      <c r="A881" s="181">
        <v>872</v>
      </c>
      <c r="B881" s="120" t="s">
        <v>803</v>
      </c>
      <c r="C881" s="120" t="s">
        <v>804</v>
      </c>
      <c r="D881" s="120" t="s">
        <v>803</v>
      </c>
      <c r="E881" s="119" t="s">
        <v>598</v>
      </c>
      <c r="F881">
        <v>300</v>
      </c>
      <c r="I881" s="137">
        <v>64</v>
      </c>
      <c r="J881" s="151">
        <v>114</v>
      </c>
    </row>
    <row r="882" spans="1:10" ht="28.5" customHeight="1" x14ac:dyDescent="0.25">
      <c r="A882" s="181">
        <v>873</v>
      </c>
      <c r="B882" s="120" t="s">
        <v>806</v>
      </c>
      <c r="C882" s="120" t="s">
        <v>807</v>
      </c>
      <c r="D882" s="120" t="s">
        <v>806</v>
      </c>
      <c r="E882" s="119" t="s">
        <v>598</v>
      </c>
      <c r="F882">
        <v>1690</v>
      </c>
      <c r="I882" s="137">
        <v>190</v>
      </c>
      <c r="J882" s="151">
        <v>741</v>
      </c>
    </row>
    <row r="883" spans="1:10" ht="28.5" customHeight="1" x14ac:dyDescent="0.25">
      <c r="A883" s="181">
        <v>874</v>
      </c>
      <c r="B883" s="120" t="s">
        <v>808</v>
      </c>
      <c r="C883" s="120" t="s">
        <v>809</v>
      </c>
      <c r="D883" s="120" t="s">
        <v>808</v>
      </c>
      <c r="E883" s="119" t="s">
        <v>598</v>
      </c>
      <c r="F883">
        <v>500</v>
      </c>
      <c r="I883" s="137">
        <v>44</v>
      </c>
      <c r="J883" s="151">
        <v>137</v>
      </c>
    </row>
    <row r="884" spans="1:10" ht="28.5" customHeight="1" x14ac:dyDescent="0.25">
      <c r="A884" s="181">
        <v>875</v>
      </c>
      <c r="B884" s="120" t="s">
        <v>810</v>
      </c>
      <c r="C884" s="120" t="s">
        <v>790</v>
      </c>
      <c r="D884" s="120" t="s">
        <v>810</v>
      </c>
      <c r="E884" s="119" t="s">
        <v>598</v>
      </c>
      <c r="I884" s="137">
        <v>180</v>
      </c>
      <c r="J884" s="151">
        <v>180</v>
      </c>
    </row>
    <row r="885" spans="1:10" ht="28.5" customHeight="1" x14ac:dyDescent="0.25">
      <c r="A885" s="181">
        <v>876</v>
      </c>
      <c r="B885" s="120" t="s">
        <v>811</v>
      </c>
      <c r="C885" s="120" t="s">
        <v>812</v>
      </c>
      <c r="D885" s="120" t="s">
        <v>811</v>
      </c>
      <c r="E885" s="119" t="s">
        <v>598</v>
      </c>
      <c r="I885" s="137">
        <v>301</v>
      </c>
      <c r="J885" s="151">
        <v>301</v>
      </c>
    </row>
    <row r="886" spans="1:10" ht="28.5" customHeight="1" x14ac:dyDescent="0.25">
      <c r="A886" s="181">
        <v>877</v>
      </c>
      <c r="B886" s="120" t="s">
        <v>815</v>
      </c>
      <c r="C886" s="120" t="s">
        <v>816</v>
      </c>
      <c r="D886" s="120" t="s">
        <v>815</v>
      </c>
      <c r="E886" s="119" t="s">
        <v>598</v>
      </c>
      <c r="F886">
        <v>850</v>
      </c>
      <c r="I886" s="137">
        <v>93</v>
      </c>
      <c r="J886" s="151">
        <v>465</v>
      </c>
    </row>
    <row r="887" spans="1:10" ht="28.5" customHeight="1" x14ac:dyDescent="0.25">
      <c r="A887" s="181">
        <v>878</v>
      </c>
      <c r="B887" s="120" t="s">
        <v>817</v>
      </c>
      <c r="C887" s="120" t="s">
        <v>818</v>
      </c>
      <c r="D887" s="120" t="s">
        <v>817</v>
      </c>
      <c r="E887" s="119" t="s">
        <v>598</v>
      </c>
      <c r="I887" s="137">
        <v>995</v>
      </c>
      <c r="J887" s="151">
        <v>995</v>
      </c>
    </row>
    <row r="888" spans="1:10" ht="28.5" customHeight="1" x14ac:dyDescent="0.25">
      <c r="A888" s="181">
        <v>879</v>
      </c>
      <c r="B888" s="120" t="s">
        <v>819</v>
      </c>
      <c r="C888" s="120" t="s">
        <v>820</v>
      </c>
      <c r="D888" s="120" t="s">
        <v>819</v>
      </c>
      <c r="E888" s="119" t="s">
        <v>598</v>
      </c>
      <c r="I888" s="137">
        <v>748</v>
      </c>
      <c r="J888" s="151">
        <v>748</v>
      </c>
    </row>
    <row r="889" spans="1:10" ht="28.5" customHeight="1" x14ac:dyDescent="0.25">
      <c r="A889" s="181">
        <v>880</v>
      </c>
      <c r="B889" s="120" t="s">
        <v>821</v>
      </c>
      <c r="C889" s="120" t="s">
        <v>822</v>
      </c>
      <c r="D889" s="120" t="s">
        <v>821</v>
      </c>
      <c r="E889" s="119" t="s">
        <v>598</v>
      </c>
      <c r="F889">
        <v>1800</v>
      </c>
      <c r="I889" s="137">
        <v>544</v>
      </c>
      <c r="J889" s="151">
        <v>951</v>
      </c>
    </row>
    <row r="890" spans="1:10" ht="28.5" customHeight="1" x14ac:dyDescent="0.25">
      <c r="A890" s="181">
        <v>881</v>
      </c>
      <c r="B890" s="120" t="s">
        <v>823</v>
      </c>
      <c r="C890" s="120" t="s">
        <v>824</v>
      </c>
      <c r="D890" s="120" t="s">
        <v>823</v>
      </c>
      <c r="E890" s="119" t="s">
        <v>598</v>
      </c>
      <c r="F890">
        <v>580</v>
      </c>
      <c r="I890" s="137">
        <v>57</v>
      </c>
      <c r="J890" s="151">
        <v>359</v>
      </c>
    </row>
    <row r="891" spans="1:10" ht="28.5" customHeight="1" x14ac:dyDescent="0.25">
      <c r="A891" s="181">
        <v>882</v>
      </c>
      <c r="B891" s="120" t="s">
        <v>825</v>
      </c>
      <c r="C891" s="113" t="s">
        <v>778</v>
      </c>
      <c r="D891" s="120" t="s">
        <v>825</v>
      </c>
      <c r="E891" s="119" t="s">
        <v>598</v>
      </c>
      <c r="I891" s="137">
        <v>41</v>
      </c>
      <c r="J891" s="151">
        <v>41</v>
      </c>
    </row>
    <row r="892" spans="1:10" ht="28.5" customHeight="1" x14ac:dyDescent="0.25">
      <c r="A892" s="181">
        <v>883</v>
      </c>
      <c r="B892" s="120" t="s">
        <v>826</v>
      </c>
      <c r="C892" s="120" t="s">
        <v>649</v>
      </c>
      <c r="D892" s="120" t="s">
        <v>826</v>
      </c>
      <c r="E892" s="119" t="s">
        <v>598</v>
      </c>
      <c r="I892" s="137">
        <v>101</v>
      </c>
      <c r="J892" s="151">
        <v>101</v>
      </c>
    </row>
    <row r="893" spans="1:10" ht="28.5" customHeight="1" x14ac:dyDescent="0.25">
      <c r="A893" s="181">
        <v>884</v>
      </c>
      <c r="B893" s="120" t="s">
        <v>827</v>
      </c>
      <c r="C893" s="120" t="s">
        <v>828</v>
      </c>
      <c r="D893" s="120" t="s">
        <v>827</v>
      </c>
      <c r="E893" s="119" t="s">
        <v>598</v>
      </c>
      <c r="I893" s="137">
        <v>1208</v>
      </c>
      <c r="J893" s="151">
        <v>1208</v>
      </c>
    </row>
    <row r="894" spans="1:10" ht="28.5" customHeight="1" x14ac:dyDescent="0.25">
      <c r="A894" s="181">
        <v>885</v>
      </c>
      <c r="B894" s="120" t="s">
        <v>829</v>
      </c>
      <c r="C894" s="120" t="s">
        <v>790</v>
      </c>
      <c r="D894" s="120" t="s">
        <v>829</v>
      </c>
      <c r="E894" s="119" t="s">
        <v>598</v>
      </c>
      <c r="I894" s="137">
        <v>170</v>
      </c>
      <c r="J894" s="151">
        <v>170</v>
      </c>
    </row>
    <row r="895" spans="1:10" ht="28.5" customHeight="1" x14ac:dyDescent="0.25">
      <c r="A895" s="181">
        <v>886</v>
      </c>
      <c r="B895" s="120" t="s">
        <v>830</v>
      </c>
      <c r="C895" s="120" t="s">
        <v>831</v>
      </c>
      <c r="D895" s="120" t="s">
        <v>830</v>
      </c>
      <c r="E895" s="119" t="s">
        <v>598</v>
      </c>
      <c r="I895" s="137">
        <v>135</v>
      </c>
      <c r="J895" s="151">
        <v>135</v>
      </c>
    </row>
    <row r="896" spans="1:10" ht="28.5" customHeight="1" x14ac:dyDescent="0.25">
      <c r="A896" s="181">
        <v>887</v>
      </c>
      <c r="B896" s="120" t="s">
        <v>832</v>
      </c>
      <c r="C896" s="120" t="s">
        <v>833</v>
      </c>
      <c r="D896" s="120" t="s">
        <v>832</v>
      </c>
      <c r="E896" s="119" t="s">
        <v>598</v>
      </c>
      <c r="I896" s="137">
        <v>2800</v>
      </c>
      <c r="J896" s="151">
        <v>2800</v>
      </c>
    </row>
    <row r="897" spans="1:10" ht="28.5" customHeight="1" x14ac:dyDescent="0.25">
      <c r="A897" s="181">
        <v>888</v>
      </c>
      <c r="B897" s="120" t="s">
        <v>834</v>
      </c>
      <c r="C897" s="120" t="s">
        <v>835</v>
      </c>
      <c r="D897" s="120" t="s">
        <v>834</v>
      </c>
      <c r="E897" s="119" t="s">
        <v>598</v>
      </c>
      <c r="F897">
        <v>600</v>
      </c>
      <c r="I897" s="137">
        <v>350</v>
      </c>
      <c r="J897" s="151">
        <v>463</v>
      </c>
    </row>
    <row r="898" spans="1:10" ht="28.5" customHeight="1" x14ac:dyDescent="0.25">
      <c r="A898" s="181">
        <v>889</v>
      </c>
      <c r="B898" s="120" t="s">
        <v>836</v>
      </c>
      <c r="C898" s="120" t="s">
        <v>837</v>
      </c>
      <c r="D898" s="120" t="s">
        <v>836</v>
      </c>
      <c r="E898" s="119" t="s">
        <v>598</v>
      </c>
      <c r="F898">
        <v>400</v>
      </c>
      <c r="I898" s="137">
        <v>110</v>
      </c>
      <c r="J898" s="151">
        <v>228</v>
      </c>
    </row>
    <row r="899" spans="1:10" ht="28.5" customHeight="1" x14ac:dyDescent="0.25">
      <c r="A899" s="181">
        <v>890</v>
      </c>
      <c r="B899" s="120" t="s">
        <v>838</v>
      </c>
      <c r="C899" s="120" t="s">
        <v>839</v>
      </c>
      <c r="D899" s="120" t="s">
        <v>838</v>
      </c>
      <c r="E899" s="119" t="s">
        <v>598</v>
      </c>
      <c r="I899" s="137">
        <v>250</v>
      </c>
      <c r="J899" s="151">
        <v>250</v>
      </c>
    </row>
    <row r="900" spans="1:10" ht="28.5" customHeight="1" x14ac:dyDescent="0.25">
      <c r="A900" s="181">
        <v>891</v>
      </c>
      <c r="B900" s="120" t="s">
        <v>840</v>
      </c>
      <c r="C900" s="120" t="s">
        <v>841</v>
      </c>
      <c r="D900" s="120" t="s">
        <v>840</v>
      </c>
      <c r="E900" s="119" t="s">
        <v>598</v>
      </c>
      <c r="I900" s="137">
        <v>12219</v>
      </c>
      <c r="J900" s="151">
        <v>12219</v>
      </c>
    </row>
    <row r="901" spans="1:10" ht="28.5" customHeight="1" x14ac:dyDescent="0.25">
      <c r="A901" s="181">
        <v>892</v>
      </c>
      <c r="B901" s="120" t="s">
        <v>842</v>
      </c>
      <c r="C901" s="120" t="s">
        <v>843</v>
      </c>
      <c r="D901" s="120" t="s">
        <v>842</v>
      </c>
      <c r="E901" s="119" t="s">
        <v>598</v>
      </c>
      <c r="F901">
        <v>10500</v>
      </c>
      <c r="I901" s="137">
        <v>1323</v>
      </c>
      <c r="J901" s="151">
        <v>6542</v>
      </c>
    </row>
    <row r="902" spans="1:10" ht="28.5" customHeight="1" x14ac:dyDescent="0.25">
      <c r="A902" s="181">
        <v>893</v>
      </c>
      <c r="B902" s="120" t="s">
        <v>844</v>
      </c>
      <c r="C902" s="120" t="s">
        <v>845</v>
      </c>
      <c r="D902" s="120" t="s">
        <v>844</v>
      </c>
      <c r="E902" s="119" t="s">
        <v>598</v>
      </c>
      <c r="F902">
        <v>5019</v>
      </c>
      <c r="I902" s="137">
        <v>1495</v>
      </c>
      <c r="J902" s="151">
        <v>4504</v>
      </c>
    </row>
    <row r="903" spans="1:10" ht="28.5" customHeight="1" x14ac:dyDescent="0.25">
      <c r="A903" s="181">
        <v>894</v>
      </c>
      <c r="B903" s="120" t="s">
        <v>846</v>
      </c>
      <c r="C903" s="120" t="s">
        <v>847</v>
      </c>
      <c r="D903" s="120" t="s">
        <v>846</v>
      </c>
      <c r="E903" s="119" t="s">
        <v>598</v>
      </c>
      <c r="F903">
        <v>17131</v>
      </c>
      <c r="I903" s="137">
        <v>3400</v>
      </c>
      <c r="J903" s="151">
        <v>10978</v>
      </c>
    </row>
    <row r="904" spans="1:10" ht="28.5" customHeight="1" x14ac:dyDescent="0.25">
      <c r="A904" s="181">
        <v>895</v>
      </c>
      <c r="B904" s="120" t="s">
        <v>3801</v>
      </c>
      <c r="C904" s="120" t="s">
        <v>3802</v>
      </c>
      <c r="D904" s="120" t="s">
        <v>3803</v>
      </c>
      <c r="E904" s="119" t="s">
        <v>598</v>
      </c>
      <c r="I904" s="137">
        <v>235</v>
      </c>
      <c r="J904" s="151">
        <v>235</v>
      </c>
    </row>
    <row r="905" spans="1:10" ht="28.5" customHeight="1" x14ac:dyDescent="0.25">
      <c r="A905" s="181">
        <v>896</v>
      </c>
      <c r="B905" s="120" t="s">
        <v>848</v>
      </c>
      <c r="C905" s="120" t="s">
        <v>849</v>
      </c>
      <c r="D905" s="120" t="s">
        <v>848</v>
      </c>
      <c r="E905" s="119" t="s">
        <v>598</v>
      </c>
      <c r="F905">
        <v>1500</v>
      </c>
      <c r="I905" s="137">
        <v>460</v>
      </c>
      <c r="J905" s="151">
        <v>934</v>
      </c>
    </row>
    <row r="906" spans="1:10" ht="28.5" customHeight="1" x14ac:dyDescent="0.25">
      <c r="A906" s="181">
        <v>897</v>
      </c>
      <c r="B906" s="120" t="s">
        <v>850</v>
      </c>
      <c r="C906" s="120" t="s">
        <v>851</v>
      </c>
      <c r="D906" s="120" t="s">
        <v>850</v>
      </c>
      <c r="E906" s="119" t="s">
        <v>598</v>
      </c>
      <c r="I906" s="137">
        <v>5700</v>
      </c>
      <c r="J906" s="151">
        <v>5700</v>
      </c>
    </row>
    <row r="907" spans="1:10" ht="28.5" customHeight="1" x14ac:dyDescent="0.25">
      <c r="A907" s="181">
        <v>898</v>
      </c>
      <c r="B907" s="120" t="s">
        <v>852</v>
      </c>
      <c r="C907" s="120" t="s">
        <v>853</v>
      </c>
      <c r="D907" s="120" t="s">
        <v>852</v>
      </c>
      <c r="E907" s="119" t="s">
        <v>598</v>
      </c>
      <c r="I907" s="137">
        <v>546</v>
      </c>
      <c r="J907" s="151">
        <v>546</v>
      </c>
    </row>
    <row r="908" spans="1:10" ht="28.5" customHeight="1" x14ac:dyDescent="0.25">
      <c r="A908" s="181">
        <v>899</v>
      </c>
      <c r="B908" s="120" t="s">
        <v>854</v>
      </c>
      <c r="C908" s="120" t="s">
        <v>855</v>
      </c>
      <c r="D908" s="120" t="s">
        <v>854</v>
      </c>
      <c r="E908" s="119" t="s">
        <v>598</v>
      </c>
      <c r="F908">
        <v>9000</v>
      </c>
      <c r="I908" s="137">
        <v>1500</v>
      </c>
      <c r="J908" s="151">
        <v>7800</v>
      </c>
    </row>
    <row r="909" spans="1:10" ht="28.5" customHeight="1" x14ac:dyDescent="0.25">
      <c r="A909" s="181">
        <v>900</v>
      </c>
      <c r="B909" s="120" t="s">
        <v>856</v>
      </c>
      <c r="C909" s="120" t="s">
        <v>857</v>
      </c>
      <c r="D909" s="120" t="s">
        <v>856</v>
      </c>
      <c r="E909" s="119" t="s">
        <v>598</v>
      </c>
      <c r="F909">
        <v>950</v>
      </c>
      <c r="I909" s="137">
        <v>136</v>
      </c>
      <c r="J909" s="151">
        <v>629</v>
      </c>
    </row>
    <row r="910" spans="1:10" ht="28.5" customHeight="1" x14ac:dyDescent="0.25">
      <c r="A910" s="181">
        <v>901</v>
      </c>
      <c r="B910" s="120" t="s">
        <v>864</v>
      </c>
      <c r="C910" s="120" t="s">
        <v>865</v>
      </c>
      <c r="D910" s="120" t="s">
        <v>864</v>
      </c>
      <c r="E910" s="119" t="s">
        <v>598</v>
      </c>
      <c r="I910" s="137">
        <v>546</v>
      </c>
      <c r="J910" s="151">
        <v>546</v>
      </c>
    </row>
    <row r="911" spans="1:10" ht="28.5" customHeight="1" x14ac:dyDescent="0.25">
      <c r="A911" s="181">
        <v>902</v>
      </c>
      <c r="B911" s="120" t="s">
        <v>866</v>
      </c>
      <c r="C911" s="120" t="s">
        <v>867</v>
      </c>
      <c r="D911" s="120" t="s">
        <v>866</v>
      </c>
      <c r="E911" s="119" t="s">
        <v>598</v>
      </c>
      <c r="I911" s="137">
        <v>91</v>
      </c>
      <c r="J911" s="151">
        <v>91</v>
      </c>
    </row>
    <row r="912" spans="1:10" ht="28.5" customHeight="1" x14ac:dyDescent="0.25">
      <c r="A912" s="181">
        <v>903</v>
      </c>
      <c r="B912" s="120" t="s">
        <v>868</v>
      </c>
      <c r="C912" s="120" t="s">
        <v>869</v>
      </c>
      <c r="D912" s="120" t="s">
        <v>868</v>
      </c>
      <c r="E912" s="119" t="s">
        <v>598</v>
      </c>
      <c r="I912" s="137">
        <v>200</v>
      </c>
      <c r="J912" s="151">
        <v>200</v>
      </c>
    </row>
    <row r="913" spans="1:10" ht="28.5" customHeight="1" x14ac:dyDescent="0.25">
      <c r="A913" s="181">
        <v>904</v>
      </c>
      <c r="B913" s="120" t="s">
        <v>870</v>
      </c>
      <c r="C913" s="120" t="s">
        <v>871</v>
      </c>
      <c r="D913" s="120" t="s">
        <v>870</v>
      </c>
      <c r="E913" s="119" t="s">
        <v>598</v>
      </c>
      <c r="I913" s="137">
        <v>2600</v>
      </c>
      <c r="J913" s="151">
        <v>2600</v>
      </c>
    </row>
    <row r="914" spans="1:10" ht="28.5" customHeight="1" x14ac:dyDescent="0.25">
      <c r="A914" s="181">
        <v>905</v>
      </c>
      <c r="B914" s="120" t="s">
        <v>872</v>
      </c>
      <c r="C914" s="113" t="s">
        <v>778</v>
      </c>
      <c r="D914" s="120" t="s">
        <v>872</v>
      </c>
      <c r="E914" s="119" t="s">
        <v>598</v>
      </c>
      <c r="F914">
        <v>450</v>
      </c>
      <c r="I914" s="137">
        <v>31</v>
      </c>
      <c r="J914" s="151">
        <v>276</v>
      </c>
    </row>
    <row r="915" spans="1:10" ht="28.5" customHeight="1" x14ac:dyDescent="0.25">
      <c r="A915" s="181">
        <v>906</v>
      </c>
      <c r="B915" s="120" t="s">
        <v>873</v>
      </c>
      <c r="C915" s="120" t="s">
        <v>874</v>
      </c>
      <c r="D915" s="120" t="s">
        <v>873</v>
      </c>
      <c r="E915" s="119" t="s">
        <v>598</v>
      </c>
      <c r="F915">
        <v>1700</v>
      </c>
      <c r="I915" s="137">
        <v>220</v>
      </c>
      <c r="J915" s="151">
        <v>1378</v>
      </c>
    </row>
    <row r="916" spans="1:10" ht="28.5" customHeight="1" x14ac:dyDescent="0.25">
      <c r="A916" s="181">
        <v>907</v>
      </c>
      <c r="B916" s="120" t="s">
        <v>875</v>
      </c>
      <c r="C916" s="120" t="s">
        <v>876</v>
      </c>
      <c r="D916" s="120" t="s">
        <v>875</v>
      </c>
      <c r="E916" s="119" t="s">
        <v>598</v>
      </c>
      <c r="F916">
        <v>1350</v>
      </c>
      <c r="I916" s="137">
        <v>200</v>
      </c>
      <c r="J916" s="151">
        <v>580</v>
      </c>
    </row>
    <row r="917" spans="1:10" ht="28.5" customHeight="1" x14ac:dyDescent="0.25">
      <c r="A917" s="181">
        <v>908</v>
      </c>
      <c r="B917" s="120" t="s">
        <v>877</v>
      </c>
      <c r="C917" s="120" t="s">
        <v>614</v>
      </c>
      <c r="D917" s="120" t="s">
        <v>877</v>
      </c>
      <c r="E917" s="119" t="s">
        <v>598</v>
      </c>
      <c r="F917">
        <v>1200</v>
      </c>
      <c r="I917" s="137">
        <v>160</v>
      </c>
      <c r="J917" s="151">
        <v>900</v>
      </c>
    </row>
    <row r="918" spans="1:10" ht="28.5" customHeight="1" x14ac:dyDescent="0.25">
      <c r="A918" s="181">
        <v>909</v>
      </c>
      <c r="B918" s="120" t="s">
        <v>878</v>
      </c>
      <c r="C918" s="120" t="s">
        <v>879</v>
      </c>
      <c r="D918" s="120" t="s">
        <v>878</v>
      </c>
      <c r="E918" s="119" t="s">
        <v>598</v>
      </c>
      <c r="F918">
        <v>500</v>
      </c>
      <c r="I918" s="137">
        <v>44</v>
      </c>
      <c r="J918" s="151">
        <v>166</v>
      </c>
    </row>
    <row r="919" spans="1:10" ht="28.5" customHeight="1" x14ac:dyDescent="0.25">
      <c r="A919" s="181">
        <v>910</v>
      </c>
      <c r="B919" s="120" t="s">
        <v>880</v>
      </c>
      <c r="C919" s="120" t="s">
        <v>881</v>
      </c>
      <c r="D919" s="120" t="s">
        <v>880</v>
      </c>
      <c r="E919" s="119" t="s">
        <v>598</v>
      </c>
      <c r="F919">
        <v>4300</v>
      </c>
      <c r="I919" s="137">
        <v>794</v>
      </c>
      <c r="J919" s="151">
        <v>2055</v>
      </c>
    </row>
    <row r="920" spans="1:10" ht="28.5" customHeight="1" x14ac:dyDescent="0.25">
      <c r="A920" s="181">
        <v>911</v>
      </c>
      <c r="B920" s="120" t="s">
        <v>882</v>
      </c>
      <c r="C920" s="120" t="s">
        <v>883</v>
      </c>
      <c r="D920" s="120" t="s">
        <v>882</v>
      </c>
      <c r="E920" s="119" t="s">
        <v>598</v>
      </c>
      <c r="I920" s="137">
        <v>228</v>
      </c>
      <c r="J920" s="151">
        <v>228</v>
      </c>
    </row>
    <row r="921" spans="1:10" ht="28.5" customHeight="1" x14ac:dyDescent="0.25">
      <c r="A921" s="181">
        <v>912</v>
      </c>
      <c r="B921" s="120" t="s">
        <v>885</v>
      </c>
      <c r="C921" s="120" t="s">
        <v>886</v>
      </c>
      <c r="D921" s="120" t="s">
        <v>885</v>
      </c>
      <c r="E921" s="119" t="s">
        <v>598</v>
      </c>
      <c r="F921">
        <v>4000</v>
      </c>
      <c r="I921" s="137">
        <v>486</v>
      </c>
      <c r="J921" s="151">
        <v>3600</v>
      </c>
    </row>
    <row r="922" spans="1:10" ht="28.5" customHeight="1" x14ac:dyDescent="0.25">
      <c r="A922" s="181">
        <v>913</v>
      </c>
      <c r="B922" s="120" t="s">
        <v>887</v>
      </c>
      <c r="C922" s="113" t="s">
        <v>778</v>
      </c>
      <c r="D922" s="120" t="s">
        <v>887</v>
      </c>
      <c r="E922" s="119" t="s">
        <v>598</v>
      </c>
      <c r="I922" s="137">
        <v>150</v>
      </c>
      <c r="J922" s="151">
        <v>150</v>
      </c>
    </row>
    <row r="923" spans="1:10" ht="28.5" customHeight="1" x14ac:dyDescent="0.25">
      <c r="A923" s="181">
        <v>914</v>
      </c>
      <c r="B923" s="120" t="s">
        <v>889</v>
      </c>
      <c r="C923" s="120" t="s">
        <v>890</v>
      </c>
      <c r="D923" s="120" t="s">
        <v>889</v>
      </c>
      <c r="E923" s="119" t="s">
        <v>598</v>
      </c>
      <c r="I923" s="137">
        <v>200</v>
      </c>
      <c r="J923" s="151">
        <v>200</v>
      </c>
    </row>
    <row r="924" spans="1:10" ht="28.5" customHeight="1" x14ac:dyDescent="0.25">
      <c r="A924" s="181">
        <v>915</v>
      </c>
      <c r="B924" s="120" t="s">
        <v>891</v>
      </c>
      <c r="C924" s="120" t="s">
        <v>892</v>
      </c>
      <c r="D924" s="120" t="s">
        <v>891</v>
      </c>
      <c r="E924" s="119" t="s">
        <v>598</v>
      </c>
      <c r="I924" s="137">
        <v>260</v>
      </c>
      <c r="J924" s="151">
        <v>260</v>
      </c>
    </row>
    <row r="925" spans="1:10" ht="28.5" customHeight="1" x14ac:dyDescent="0.25">
      <c r="A925" s="181">
        <v>916</v>
      </c>
      <c r="B925" s="120" t="s">
        <v>893</v>
      </c>
      <c r="C925" s="120" t="s">
        <v>894</v>
      </c>
      <c r="D925" s="120" t="s">
        <v>893</v>
      </c>
      <c r="E925" s="119" t="s">
        <v>598</v>
      </c>
      <c r="I925" s="137">
        <v>480</v>
      </c>
      <c r="J925" s="151">
        <v>480</v>
      </c>
    </row>
    <row r="926" spans="1:10" ht="28.5" customHeight="1" x14ac:dyDescent="0.25">
      <c r="A926" s="181">
        <v>917</v>
      </c>
      <c r="B926" s="120" t="s">
        <v>897</v>
      </c>
      <c r="C926" s="120" t="s">
        <v>898</v>
      </c>
      <c r="D926" s="120" t="s">
        <v>897</v>
      </c>
      <c r="E926" s="119" t="s">
        <v>598</v>
      </c>
      <c r="F926">
        <v>6800</v>
      </c>
      <c r="I926" s="137">
        <v>2343</v>
      </c>
      <c r="J926" s="151">
        <v>4497</v>
      </c>
    </row>
    <row r="927" spans="1:10" ht="28.5" customHeight="1" x14ac:dyDescent="0.25">
      <c r="A927" s="181">
        <v>918</v>
      </c>
      <c r="B927" s="120" t="s">
        <v>899</v>
      </c>
      <c r="C927" s="120" t="s">
        <v>900</v>
      </c>
      <c r="D927" s="120" t="s">
        <v>899</v>
      </c>
      <c r="E927" s="119" t="s">
        <v>598</v>
      </c>
      <c r="F927">
        <v>500</v>
      </c>
      <c r="I927" s="137">
        <v>50</v>
      </c>
      <c r="J927" s="151">
        <v>236</v>
      </c>
    </row>
    <row r="928" spans="1:10" ht="28.5" customHeight="1" x14ac:dyDescent="0.25">
      <c r="A928" s="181">
        <v>919</v>
      </c>
      <c r="B928" s="120" t="s">
        <v>903</v>
      </c>
      <c r="C928" s="120" t="s">
        <v>727</v>
      </c>
      <c r="D928" s="120" t="s">
        <v>903</v>
      </c>
      <c r="E928" s="119" t="s">
        <v>598</v>
      </c>
      <c r="I928" s="137">
        <v>1320</v>
      </c>
      <c r="J928" s="151">
        <v>1320</v>
      </c>
    </row>
    <row r="929" spans="1:10" ht="28.5" customHeight="1" x14ac:dyDescent="0.25">
      <c r="A929" s="181">
        <v>920</v>
      </c>
      <c r="B929" s="120" t="s">
        <v>904</v>
      </c>
      <c r="C929" s="120" t="s">
        <v>905</v>
      </c>
      <c r="D929" s="120" t="s">
        <v>904</v>
      </c>
      <c r="E929" s="119" t="s">
        <v>598</v>
      </c>
      <c r="I929" s="137">
        <v>1005</v>
      </c>
      <c r="J929" s="151">
        <v>1005</v>
      </c>
    </row>
    <row r="930" spans="1:10" ht="28.5" customHeight="1" x14ac:dyDescent="0.25">
      <c r="A930" s="181">
        <v>921</v>
      </c>
      <c r="B930" s="120" t="s">
        <v>906</v>
      </c>
      <c r="C930" s="120" t="s">
        <v>674</v>
      </c>
      <c r="D930" s="120" t="s">
        <v>906</v>
      </c>
      <c r="E930" s="119" t="s">
        <v>598</v>
      </c>
      <c r="I930" s="137">
        <v>595</v>
      </c>
      <c r="J930" s="151">
        <v>595</v>
      </c>
    </row>
    <row r="931" spans="1:10" ht="28.5" customHeight="1" x14ac:dyDescent="0.25">
      <c r="A931" s="181">
        <v>922</v>
      </c>
      <c r="B931" s="120" t="s">
        <v>907</v>
      </c>
      <c r="C931" s="120" t="s">
        <v>809</v>
      </c>
      <c r="D931" s="120" t="s">
        <v>907</v>
      </c>
      <c r="E931" s="119" t="s">
        <v>598</v>
      </c>
      <c r="I931" s="137">
        <v>1156</v>
      </c>
      <c r="J931" s="151">
        <v>1156</v>
      </c>
    </row>
    <row r="932" spans="1:10" ht="28.5" customHeight="1" x14ac:dyDescent="0.25">
      <c r="A932" s="181">
        <v>923</v>
      </c>
      <c r="B932" s="120" t="s">
        <v>911</v>
      </c>
      <c r="C932" s="120" t="s">
        <v>912</v>
      </c>
      <c r="D932" s="120" t="s">
        <v>911</v>
      </c>
      <c r="E932" s="119" t="s">
        <v>598</v>
      </c>
      <c r="F932">
        <v>3500</v>
      </c>
      <c r="I932" s="137">
        <v>1719</v>
      </c>
      <c r="J932" s="151">
        <v>2772</v>
      </c>
    </row>
    <row r="933" spans="1:10" ht="28.5" customHeight="1" x14ac:dyDescent="0.25">
      <c r="A933" s="181">
        <v>924</v>
      </c>
      <c r="B933" s="120" t="s">
        <v>913</v>
      </c>
      <c r="C933" s="120" t="s">
        <v>914</v>
      </c>
      <c r="D933" s="120" t="s">
        <v>913</v>
      </c>
      <c r="E933" s="119" t="s">
        <v>598</v>
      </c>
      <c r="F933">
        <v>12000</v>
      </c>
      <c r="I933" s="137">
        <v>3766</v>
      </c>
      <c r="J933" s="151">
        <v>9555</v>
      </c>
    </row>
    <row r="934" spans="1:10" ht="28.5" customHeight="1" x14ac:dyDescent="0.25">
      <c r="A934" s="181">
        <v>925</v>
      </c>
      <c r="B934" s="120" t="s">
        <v>921</v>
      </c>
      <c r="C934" s="120" t="s">
        <v>922</v>
      </c>
      <c r="D934" s="120" t="s">
        <v>921</v>
      </c>
      <c r="E934" s="119" t="s">
        <v>598</v>
      </c>
      <c r="F934">
        <v>400</v>
      </c>
      <c r="I934" s="137">
        <v>47</v>
      </c>
      <c r="J934" s="151">
        <v>238</v>
      </c>
    </row>
    <row r="935" spans="1:10" ht="28.5" customHeight="1" x14ac:dyDescent="0.25">
      <c r="A935" s="181">
        <v>926</v>
      </c>
      <c r="B935" s="120" t="s">
        <v>923</v>
      </c>
      <c r="C935" s="120" t="s">
        <v>614</v>
      </c>
      <c r="D935" s="120" t="s">
        <v>923</v>
      </c>
      <c r="E935" s="119" t="s">
        <v>598</v>
      </c>
      <c r="F935">
        <v>500</v>
      </c>
      <c r="I935" s="137">
        <v>102</v>
      </c>
      <c r="J935" s="151">
        <v>290</v>
      </c>
    </row>
    <row r="936" spans="1:10" ht="28.5" customHeight="1" x14ac:dyDescent="0.25">
      <c r="A936" s="181">
        <v>927</v>
      </c>
      <c r="B936" s="120" t="s">
        <v>924</v>
      </c>
      <c r="C936" s="120" t="s">
        <v>925</v>
      </c>
      <c r="D936" s="120" t="s">
        <v>924</v>
      </c>
      <c r="E936" s="119" t="s">
        <v>598</v>
      </c>
      <c r="F936" s="137">
        <v>2035</v>
      </c>
      <c r="I936" s="137">
        <v>2035</v>
      </c>
      <c r="J936" s="151">
        <v>2035</v>
      </c>
    </row>
    <row r="937" spans="1:10" ht="28.5" customHeight="1" x14ac:dyDescent="0.25">
      <c r="A937" s="181">
        <v>928</v>
      </c>
      <c r="B937" s="120" t="s">
        <v>926</v>
      </c>
      <c r="C937" s="120" t="s">
        <v>927</v>
      </c>
      <c r="D937" s="120" t="s">
        <v>926</v>
      </c>
      <c r="E937" s="119" t="s">
        <v>598</v>
      </c>
      <c r="F937">
        <v>700</v>
      </c>
      <c r="I937" s="137">
        <v>90</v>
      </c>
      <c r="J937" s="151">
        <v>284</v>
      </c>
    </row>
    <row r="938" spans="1:10" ht="28.5" customHeight="1" x14ac:dyDescent="0.25">
      <c r="A938" s="181">
        <v>929</v>
      </c>
      <c r="B938" s="120" t="s">
        <v>928</v>
      </c>
      <c r="C938" s="120" t="s">
        <v>929</v>
      </c>
      <c r="D938" s="120" t="s">
        <v>928</v>
      </c>
      <c r="E938" s="119" t="s">
        <v>598</v>
      </c>
      <c r="I938" s="137">
        <v>241</v>
      </c>
      <c r="J938" s="151">
        <v>241</v>
      </c>
    </row>
    <row r="939" spans="1:10" ht="28.5" customHeight="1" x14ac:dyDescent="0.25">
      <c r="A939" s="181">
        <v>930</v>
      </c>
      <c r="B939" s="120" t="s">
        <v>930</v>
      </c>
      <c r="C939" s="120" t="s">
        <v>931</v>
      </c>
      <c r="D939" s="120" t="s">
        <v>930</v>
      </c>
      <c r="E939" s="119" t="s">
        <v>598</v>
      </c>
      <c r="I939" s="137">
        <v>150</v>
      </c>
      <c r="J939" s="151">
        <v>150</v>
      </c>
    </row>
    <row r="940" spans="1:10" ht="28.5" customHeight="1" x14ac:dyDescent="0.25">
      <c r="A940" s="181">
        <v>931</v>
      </c>
      <c r="B940" s="120" t="s">
        <v>932</v>
      </c>
      <c r="C940" s="120" t="s">
        <v>933</v>
      </c>
      <c r="D940" s="120" t="s">
        <v>932</v>
      </c>
      <c r="E940" s="119" t="s">
        <v>598</v>
      </c>
      <c r="F940">
        <v>1500</v>
      </c>
      <c r="I940" s="137">
        <v>200</v>
      </c>
      <c r="J940" s="151">
        <v>933</v>
      </c>
    </row>
    <row r="941" spans="1:10" ht="28.5" customHeight="1" x14ac:dyDescent="0.25">
      <c r="A941" s="181">
        <v>932</v>
      </c>
      <c r="B941" s="120" t="s">
        <v>934</v>
      </c>
      <c r="C941" s="120" t="s">
        <v>935</v>
      </c>
      <c r="D941" s="120" t="s">
        <v>934</v>
      </c>
      <c r="E941" s="119" t="s">
        <v>598</v>
      </c>
      <c r="F941">
        <v>3000</v>
      </c>
      <c r="I941" s="137">
        <v>975</v>
      </c>
      <c r="J941" s="151">
        <v>1909</v>
      </c>
    </row>
    <row r="942" spans="1:10" ht="28.5" customHeight="1" x14ac:dyDescent="0.25">
      <c r="A942" s="181">
        <v>933</v>
      </c>
      <c r="B942" s="120" t="s">
        <v>936</v>
      </c>
      <c r="C942" s="120" t="s">
        <v>649</v>
      </c>
      <c r="D942" s="120" t="s">
        <v>936</v>
      </c>
      <c r="E942" s="119" t="s">
        <v>598</v>
      </c>
      <c r="F942">
        <v>4500</v>
      </c>
      <c r="I942" s="137">
        <v>251</v>
      </c>
      <c r="J942" s="151">
        <v>2493</v>
      </c>
    </row>
    <row r="943" spans="1:10" ht="28.5" customHeight="1" x14ac:dyDescent="0.25">
      <c r="A943" s="181">
        <v>934</v>
      </c>
      <c r="B943" s="120" t="s">
        <v>937</v>
      </c>
      <c r="C943" s="113" t="s">
        <v>778</v>
      </c>
      <c r="D943" s="120" t="s">
        <v>937</v>
      </c>
      <c r="E943" s="119" t="s">
        <v>598</v>
      </c>
      <c r="F943">
        <v>850</v>
      </c>
      <c r="I943" s="137">
        <v>232</v>
      </c>
      <c r="J943" s="151">
        <v>395</v>
      </c>
    </row>
    <row r="944" spans="1:10" ht="28.5" customHeight="1" x14ac:dyDescent="0.25">
      <c r="A944" s="181">
        <v>935</v>
      </c>
      <c r="B944" s="120" t="s">
        <v>938</v>
      </c>
      <c r="C944" s="113" t="s">
        <v>939</v>
      </c>
      <c r="D944" s="120" t="s">
        <v>938</v>
      </c>
      <c r="E944" s="119" t="s">
        <v>598</v>
      </c>
      <c r="I944" s="137">
        <v>178</v>
      </c>
      <c r="J944" s="151">
        <v>178</v>
      </c>
    </row>
    <row r="945" spans="1:10" ht="28.5" customHeight="1" x14ac:dyDescent="0.25">
      <c r="A945" s="181">
        <v>936</v>
      </c>
      <c r="B945" s="120" t="s">
        <v>940</v>
      </c>
      <c r="C945" s="113" t="s">
        <v>778</v>
      </c>
      <c r="D945" s="120" t="s">
        <v>940</v>
      </c>
      <c r="E945" s="119" t="s">
        <v>598</v>
      </c>
      <c r="I945" s="137">
        <v>156</v>
      </c>
      <c r="J945" s="151">
        <v>156</v>
      </c>
    </row>
    <row r="946" spans="1:10" ht="28.5" customHeight="1" x14ac:dyDescent="0.25">
      <c r="A946" s="181">
        <v>937</v>
      </c>
      <c r="B946" s="120" t="s">
        <v>941</v>
      </c>
      <c r="C946" s="120" t="s">
        <v>942</v>
      </c>
      <c r="D946" s="120" t="s">
        <v>941</v>
      </c>
      <c r="E946" s="119" t="s">
        <v>598</v>
      </c>
      <c r="F946">
        <v>8200</v>
      </c>
      <c r="I946" s="137">
        <v>2760</v>
      </c>
      <c r="J946" s="151">
        <v>8000</v>
      </c>
    </row>
    <row r="947" spans="1:10" ht="28.5" customHeight="1" x14ac:dyDescent="0.25">
      <c r="A947" s="181">
        <v>938</v>
      </c>
      <c r="B947" s="120" t="s">
        <v>943</v>
      </c>
      <c r="C947" s="120" t="s">
        <v>944</v>
      </c>
      <c r="D947" s="120" t="s">
        <v>943</v>
      </c>
      <c r="E947" s="119" t="s">
        <v>598</v>
      </c>
      <c r="I947" s="137">
        <v>140</v>
      </c>
      <c r="J947" s="151">
        <v>140</v>
      </c>
    </row>
    <row r="948" spans="1:10" ht="28.5" customHeight="1" x14ac:dyDescent="0.25">
      <c r="A948" s="181">
        <v>939</v>
      </c>
      <c r="B948" s="120" t="s">
        <v>945</v>
      </c>
      <c r="C948" s="120" t="s">
        <v>883</v>
      </c>
      <c r="D948" s="120" t="s">
        <v>945</v>
      </c>
      <c r="E948" s="119" t="s">
        <v>598</v>
      </c>
      <c r="I948" s="137">
        <v>157</v>
      </c>
      <c r="J948" s="151">
        <v>157</v>
      </c>
    </row>
    <row r="949" spans="1:10" ht="28.5" customHeight="1" x14ac:dyDescent="0.25">
      <c r="A949" s="181">
        <v>940</v>
      </c>
      <c r="B949" s="120" t="s">
        <v>946</v>
      </c>
      <c r="C949" s="120" t="s">
        <v>674</v>
      </c>
      <c r="D949" s="120" t="s">
        <v>946</v>
      </c>
      <c r="E949" s="119" t="s">
        <v>598</v>
      </c>
      <c r="I949" s="137">
        <v>498</v>
      </c>
      <c r="J949" s="151">
        <v>498</v>
      </c>
    </row>
    <row r="950" spans="1:10" ht="28.5" customHeight="1" x14ac:dyDescent="0.25">
      <c r="A950" s="181">
        <v>941</v>
      </c>
      <c r="B950" s="120" t="s">
        <v>947</v>
      </c>
      <c r="C950" s="120" t="s">
        <v>948</v>
      </c>
      <c r="D950" s="120" t="s">
        <v>947</v>
      </c>
      <c r="E950" s="119" t="s">
        <v>598</v>
      </c>
      <c r="F950">
        <v>300</v>
      </c>
      <c r="I950" s="137">
        <v>30</v>
      </c>
      <c r="J950" s="151">
        <v>190</v>
      </c>
    </row>
    <row r="951" spans="1:10" ht="28.5" customHeight="1" x14ac:dyDescent="0.25">
      <c r="A951" s="181">
        <v>942</v>
      </c>
      <c r="B951" s="120" t="s">
        <v>952</v>
      </c>
      <c r="C951" s="120" t="s">
        <v>690</v>
      </c>
      <c r="D951" s="120" t="s">
        <v>952</v>
      </c>
      <c r="E951" s="119" t="s">
        <v>598</v>
      </c>
      <c r="F951">
        <v>500</v>
      </c>
      <c r="I951" s="137">
        <v>220</v>
      </c>
      <c r="J951" s="151">
        <v>391</v>
      </c>
    </row>
    <row r="952" spans="1:10" ht="28.5" customHeight="1" x14ac:dyDescent="0.25">
      <c r="A952" s="181">
        <v>943</v>
      </c>
      <c r="B952" s="120" t="s">
        <v>953</v>
      </c>
      <c r="C952" s="120" t="s">
        <v>954</v>
      </c>
      <c r="D952" s="120" t="s">
        <v>953</v>
      </c>
      <c r="E952" s="119" t="s">
        <v>598</v>
      </c>
      <c r="F952">
        <v>600</v>
      </c>
      <c r="I952" s="137">
        <v>35</v>
      </c>
      <c r="J952" s="151">
        <v>470</v>
      </c>
    </row>
    <row r="953" spans="1:10" ht="28.5" customHeight="1" x14ac:dyDescent="0.25">
      <c r="A953" s="181">
        <v>944</v>
      </c>
      <c r="B953" s="120" t="s">
        <v>955</v>
      </c>
      <c r="C953" s="120" t="s">
        <v>956</v>
      </c>
      <c r="D953" s="120" t="s">
        <v>955</v>
      </c>
      <c r="E953" s="119" t="s">
        <v>598</v>
      </c>
      <c r="I953" s="137">
        <v>56</v>
      </c>
      <c r="J953" s="151">
        <v>56</v>
      </c>
    </row>
    <row r="954" spans="1:10" ht="28.5" customHeight="1" x14ac:dyDescent="0.25">
      <c r="A954" s="181">
        <v>945</v>
      </c>
      <c r="B954" s="120" t="s">
        <v>960</v>
      </c>
      <c r="C954" s="113" t="s">
        <v>778</v>
      </c>
      <c r="D954" s="120" t="s">
        <v>960</v>
      </c>
      <c r="E954" s="119" t="s">
        <v>598</v>
      </c>
      <c r="F954">
        <v>957</v>
      </c>
      <c r="I954" s="137">
        <v>68</v>
      </c>
      <c r="J954" s="151">
        <v>240</v>
      </c>
    </row>
    <row r="955" spans="1:10" ht="28.5" customHeight="1" x14ac:dyDescent="0.25">
      <c r="A955" s="181">
        <v>946</v>
      </c>
      <c r="B955" s="120" t="s">
        <v>961</v>
      </c>
      <c r="C955" s="120" t="s">
        <v>962</v>
      </c>
      <c r="D955" s="120" t="s">
        <v>961</v>
      </c>
      <c r="E955" s="119" t="s">
        <v>598</v>
      </c>
      <c r="F955">
        <v>1142</v>
      </c>
      <c r="I955" s="137">
        <v>128</v>
      </c>
      <c r="J955" s="151">
        <v>580</v>
      </c>
    </row>
    <row r="956" spans="1:10" ht="28.5" customHeight="1" x14ac:dyDescent="0.25">
      <c r="A956" s="181">
        <v>947</v>
      </c>
      <c r="B956" s="120" t="s">
        <v>963</v>
      </c>
      <c r="C956" s="120" t="s">
        <v>931</v>
      </c>
      <c r="D956" s="120" t="s">
        <v>963</v>
      </c>
      <c r="E956" s="119" t="s">
        <v>598</v>
      </c>
      <c r="F956">
        <v>3672</v>
      </c>
      <c r="I956" s="137">
        <v>642</v>
      </c>
      <c r="J956" s="151">
        <v>2048</v>
      </c>
    </row>
    <row r="957" spans="1:10" ht="28.5" customHeight="1" x14ac:dyDescent="0.25">
      <c r="A957" s="181">
        <v>948</v>
      </c>
      <c r="B957" s="120" t="s">
        <v>964</v>
      </c>
      <c r="C957" s="120" t="s">
        <v>965</v>
      </c>
      <c r="D957" s="120" t="s">
        <v>964</v>
      </c>
      <c r="E957" s="119" t="s">
        <v>598</v>
      </c>
      <c r="F957">
        <v>7400</v>
      </c>
      <c r="I957" s="137">
        <v>909</v>
      </c>
      <c r="J957" s="151">
        <v>7392</v>
      </c>
    </row>
    <row r="958" spans="1:10" ht="28.5" customHeight="1" x14ac:dyDescent="0.25">
      <c r="A958" s="181">
        <v>949</v>
      </c>
      <c r="B958" s="120" t="s">
        <v>966</v>
      </c>
      <c r="C958" s="120" t="s">
        <v>967</v>
      </c>
      <c r="D958" s="120" t="s">
        <v>966</v>
      </c>
      <c r="E958" s="119" t="s">
        <v>598</v>
      </c>
      <c r="I958" s="137">
        <v>10134</v>
      </c>
      <c r="J958" s="151">
        <v>10134</v>
      </c>
    </row>
    <row r="959" spans="1:10" ht="28.5" customHeight="1" x14ac:dyDescent="0.25">
      <c r="A959" s="181">
        <v>950</v>
      </c>
      <c r="B959" s="120" t="s">
        <v>968</v>
      </c>
      <c r="C959" s="120" t="s">
        <v>969</v>
      </c>
      <c r="D959" s="120" t="s">
        <v>968</v>
      </c>
      <c r="E959" s="119" t="s">
        <v>598</v>
      </c>
      <c r="F959">
        <v>5520</v>
      </c>
      <c r="I959" s="137">
        <v>1668</v>
      </c>
      <c r="J959" s="151">
        <v>2602</v>
      </c>
    </row>
    <row r="960" spans="1:10" ht="28.5" customHeight="1" x14ac:dyDescent="0.25">
      <c r="A960" s="181">
        <v>951</v>
      </c>
      <c r="B960" s="120" t="s">
        <v>970</v>
      </c>
      <c r="C960" s="120" t="s">
        <v>971</v>
      </c>
      <c r="D960" s="120" t="s">
        <v>970</v>
      </c>
      <c r="E960" s="119" t="s">
        <v>598</v>
      </c>
      <c r="F960">
        <v>7856</v>
      </c>
      <c r="I960" s="137">
        <v>702</v>
      </c>
      <c r="J960" s="151">
        <v>5600</v>
      </c>
    </row>
    <row r="961" spans="1:10" ht="28.5" customHeight="1" x14ac:dyDescent="0.25">
      <c r="A961" s="181">
        <v>952</v>
      </c>
      <c r="B961" s="120" t="s">
        <v>972</v>
      </c>
      <c r="C961" s="120" t="s">
        <v>973</v>
      </c>
      <c r="D961" s="120" t="s">
        <v>972</v>
      </c>
      <c r="E961" s="119" t="s">
        <v>598</v>
      </c>
      <c r="F961">
        <v>1700</v>
      </c>
      <c r="I961" s="137">
        <v>125</v>
      </c>
      <c r="J961" s="151">
        <v>1616</v>
      </c>
    </row>
    <row r="962" spans="1:10" ht="28.5" customHeight="1" x14ac:dyDescent="0.25">
      <c r="A962" s="181">
        <v>953</v>
      </c>
      <c r="B962" s="120" t="s">
        <v>974</v>
      </c>
      <c r="C962" s="120" t="s">
        <v>975</v>
      </c>
      <c r="D962" s="120" t="s">
        <v>974</v>
      </c>
      <c r="E962" s="119" t="s">
        <v>598</v>
      </c>
      <c r="I962" s="137">
        <v>1616</v>
      </c>
      <c r="J962" s="151">
        <v>1616</v>
      </c>
    </row>
    <row r="963" spans="1:10" ht="28.5" customHeight="1" x14ac:dyDescent="0.25">
      <c r="A963" s="181">
        <v>954</v>
      </c>
      <c r="B963" s="120" t="s">
        <v>976</v>
      </c>
      <c r="C963" s="120" t="s">
        <v>975</v>
      </c>
      <c r="D963" s="120" t="s">
        <v>976</v>
      </c>
      <c r="E963" s="119" t="s">
        <v>598</v>
      </c>
      <c r="I963" s="137">
        <v>1944</v>
      </c>
      <c r="J963" s="151">
        <v>1944</v>
      </c>
    </row>
    <row r="964" spans="1:10" ht="28.5" customHeight="1" x14ac:dyDescent="0.25">
      <c r="A964" s="181">
        <v>955</v>
      </c>
      <c r="B964" s="120" t="s">
        <v>977</v>
      </c>
      <c r="C964" s="120" t="s">
        <v>651</v>
      </c>
      <c r="D964" s="120" t="s">
        <v>977</v>
      </c>
      <c r="E964" s="119" t="s">
        <v>598</v>
      </c>
      <c r="I964" s="137">
        <v>800</v>
      </c>
      <c r="J964" s="151">
        <v>800</v>
      </c>
    </row>
    <row r="965" spans="1:10" ht="28.5" customHeight="1" x14ac:dyDescent="0.25">
      <c r="A965" s="181">
        <v>956</v>
      </c>
      <c r="B965" s="120" t="s">
        <v>978</v>
      </c>
      <c r="C965" s="120" t="s">
        <v>979</v>
      </c>
      <c r="D965" s="120" t="s">
        <v>978</v>
      </c>
      <c r="E965" s="119" t="s">
        <v>598</v>
      </c>
      <c r="I965" s="137">
        <v>772</v>
      </c>
      <c r="J965" s="151">
        <v>772</v>
      </c>
    </row>
    <row r="966" spans="1:10" ht="28.5" customHeight="1" x14ac:dyDescent="0.25">
      <c r="A966" s="181">
        <v>957</v>
      </c>
      <c r="B966" s="120" t="s">
        <v>980</v>
      </c>
      <c r="C966" s="120" t="s">
        <v>981</v>
      </c>
      <c r="D966" s="120" t="s">
        <v>980</v>
      </c>
      <c r="E966" s="119" t="s">
        <v>598</v>
      </c>
      <c r="I966" s="137">
        <v>800</v>
      </c>
      <c r="J966" s="151">
        <v>800</v>
      </c>
    </row>
    <row r="967" spans="1:10" ht="28.5" customHeight="1" x14ac:dyDescent="0.25">
      <c r="A967" s="181">
        <v>958</v>
      </c>
      <c r="B967" s="112" t="s">
        <v>1665</v>
      </c>
      <c r="C967" s="113" t="s">
        <v>1091</v>
      </c>
      <c r="D967" s="112" t="s">
        <v>1665</v>
      </c>
      <c r="E967" s="116" t="s">
        <v>598</v>
      </c>
      <c r="I967" s="138">
        <v>979</v>
      </c>
      <c r="J967" s="151">
        <v>979</v>
      </c>
    </row>
    <row r="968" spans="1:10" ht="28.5" customHeight="1" x14ac:dyDescent="0.25">
      <c r="A968" s="181">
        <v>959</v>
      </c>
      <c r="B968" s="120" t="s">
        <v>982</v>
      </c>
      <c r="C968" s="120" t="s">
        <v>983</v>
      </c>
      <c r="D968" s="120" t="s">
        <v>982</v>
      </c>
      <c r="E968" s="119" t="s">
        <v>598</v>
      </c>
      <c r="I968" s="137">
        <v>1666</v>
      </c>
      <c r="J968" s="151">
        <v>1666</v>
      </c>
    </row>
    <row r="969" spans="1:10" ht="28.5" customHeight="1" x14ac:dyDescent="0.25">
      <c r="A969" s="181">
        <v>960</v>
      </c>
      <c r="B969" s="120" t="s">
        <v>984</v>
      </c>
      <c r="C969" s="120" t="s">
        <v>985</v>
      </c>
      <c r="D969" s="120" t="s">
        <v>984</v>
      </c>
      <c r="E969" s="119" t="s">
        <v>598</v>
      </c>
      <c r="I969" s="137">
        <v>201</v>
      </c>
      <c r="J969" s="151">
        <v>201</v>
      </c>
    </row>
    <row r="970" spans="1:10" ht="28.5" customHeight="1" x14ac:dyDescent="0.25">
      <c r="A970" s="181">
        <v>961</v>
      </c>
      <c r="B970" s="120" t="s">
        <v>986</v>
      </c>
      <c r="C970" s="120" t="s">
        <v>651</v>
      </c>
      <c r="D970" s="120" t="s">
        <v>986</v>
      </c>
      <c r="E970" s="119" t="s">
        <v>598</v>
      </c>
      <c r="F970">
        <v>3895</v>
      </c>
      <c r="I970" s="137">
        <v>151</v>
      </c>
      <c r="J970" s="151">
        <v>1380</v>
      </c>
    </row>
    <row r="971" spans="1:10" ht="28.5" customHeight="1" x14ac:dyDescent="0.25">
      <c r="A971" s="181">
        <v>962</v>
      </c>
      <c r="B971" s="120" t="s">
        <v>987</v>
      </c>
      <c r="C971" s="120" t="s">
        <v>979</v>
      </c>
      <c r="D971" s="120" t="s">
        <v>987</v>
      </c>
      <c r="E971" s="119" t="s">
        <v>598</v>
      </c>
      <c r="F971">
        <v>5673</v>
      </c>
      <c r="I971" s="137">
        <v>225</v>
      </c>
      <c r="J971" s="151">
        <v>2929</v>
      </c>
    </row>
    <row r="972" spans="1:10" ht="28.5" customHeight="1" x14ac:dyDescent="0.25">
      <c r="A972" s="181">
        <v>963</v>
      </c>
      <c r="B972" s="120" t="s">
        <v>988</v>
      </c>
      <c r="C972" s="120" t="s">
        <v>989</v>
      </c>
      <c r="D972" s="120" t="s">
        <v>988</v>
      </c>
      <c r="E972" s="119" t="s">
        <v>598</v>
      </c>
      <c r="F972">
        <v>7200</v>
      </c>
      <c r="I972" s="137">
        <v>1494</v>
      </c>
      <c r="J972" s="151">
        <v>5200</v>
      </c>
    </row>
    <row r="973" spans="1:10" ht="28.5" customHeight="1" x14ac:dyDescent="0.25">
      <c r="A973" s="181">
        <v>964</v>
      </c>
      <c r="B973" s="120" t="s">
        <v>990</v>
      </c>
      <c r="C973" s="120" t="s">
        <v>991</v>
      </c>
      <c r="D973" s="120" t="s">
        <v>990</v>
      </c>
      <c r="E973" s="119" t="s">
        <v>598</v>
      </c>
      <c r="F973">
        <v>8600</v>
      </c>
      <c r="I973" s="137">
        <v>1771</v>
      </c>
      <c r="J973" s="151">
        <v>5200</v>
      </c>
    </row>
    <row r="974" spans="1:10" ht="28.5" customHeight="1" x14ac:dyDescent="0.25">
      <c r="A974" s="181">
        <v>965</v>
      </c>
      <c r="B974" s="120" t="s">
        <v>992</v>
      </c>
      <c r="C974" s="120" t="s">
        <v>674</v>
      </c>
      <c r="D974" s="120" t="s">
        <v>992</v>
      </c>
      <c r="E974" s="119" t="s">
        <v>598</v>
      </c>
      <c r="F974">
        <v>1445</v>
      </c>
      <c r="I974" s="137">
        <v>224</v>
      </c>
      <c r="J974" s="151">
        <v>431</v>
      </c>
    </row>
    <row r="975" spans="1:10" ht="28.5" customHeight="1" x14ac:dyDescent="0.25">
      <c r="A975" s="181">
        <v>966</v>
      </c>
      <c r="B975" s="120" t="s">
        <v>993</v>
      </c>
      <c r="C975" s="120" t="s">
        <v>971</v>
      </c>
      <c r="D975" s="120" t="s">
        <v>993</v>
      </c>
      <c r="E975" s="119" t="s">
        <v>598</v>
      </c>
      <c r="F975" s="157">
        <v>27000</v>
      </c>
      <c r="G975" s="49" t="s">
        <v>3991</v>
      </c>
      <c r="H975" s="157" t="s">
        <v>3992</v>
      </c>
      <c r="I975" s="137">
        <v>3555</v>
      </c>
      <c r="J975" s="156">
        <v>52884</v>
      </c>
    </row>
    <row r="976" spans="1:10" ht="28.5" customHeight="1" x14ac:dyDescent="0.25">
      <c r="A976" s="181">
        <v>967</v>
      </c>
      <c r="B976" s="120" t="s">
        <v>994</v>
      </c>
      <c r="C976" s="120" t="s">
        <v>995</v>
      </c>
      <c r="D976" s="120" t="s">
        <v>994</v>
      </c>
      <c r="E976" s="119" t="s">
        <v>598</v>
      </c>
      <c r="I976" s="137">
        <v>6380</v>
      </c>
      <c r="J976" s="151">
        <v>6380</v>
      </c>
    </row>
    <row r="977" spans="1:10" ht="28.5" customHeight="1" x14ac:dyDescent="0.25">
      <c r="A977" s="181">
        <v>968</v>
      </c>
      <c r="B977" s="120" t="s">
        <v>996</v>
      </c>
      <c r="C977" s="120" t="s">
        <v>795</v>
      </c>
      <c r="D977" s="120" t="s">
        <v>996</v>
      </c>
      <c r="E977" s="119" t="s">
        <v>598</v>
      </c>
      <c r="I977" s="137">
        <v>3502</v>
      </c>
      <c r="J977" s="151">
        <v>3502</v>
      </c>
    </row>
    <row r="978" spans="1:10" ht="28.5" customHeight="1" x14ac:dyDescent="0.25">
      <c r="A978" s="181">
        <v>969</v>
      </c>
      <c r="B978" s="120" t="s">
        <v>997</v>
      </c>
      <c r="C978" s="120" t="s">
        <v>998</v>
      </c>
      <c r="D978" s="120" t="s">
        <v>997</v>
      </c>
      <c r="E978" s="119" t="s">
        <v>598</v>
      </c>
      <c r="I978" s="137">
        <v>559</v>
      </c>
      <c r="J978" s="151">
        <v>559</v>
      </c>
    </row>
    <row r="979" spans="1:10" ht="28.5" customHeight="1" x14ac:dyDescent="0.25">
      <c r="A979" s="181">
        <v>970</v>
      </c>
      <c r="B979" s="120" t="s">
        <v>1001</v>
      </c>
      <c r="C979" s="120" t="s">
        <v>1002</v>
      </c>
      <c r="D979" s="120" t="s">
        <v>1001</v>
      </c>
      <c r="E979" s="119" t="s">
        <v>598</v>
      </c>
      <c r="I979" s="137">
        <v>172</v>
      </c>
      <c r="J979" s="151">
        <v>172</v>
      </c>
    </row>
    <row r="980" spans="1:10" ht="28.5" customHeight="1" x14ac:dyDescent="0.25">
      <c r="A980" s="181">
        <v>971</v>
      </c>
      <c r="B980" s="120" t="s">
        <v>1003</v>
      </c>
      <c r="C980" s="120" t="s">
        <v>965</v>
      </c>
      <c r="D980" s="120" t="s">
        <v>1003</v>
      </c>
      <c r="E980" s="119" t="s">
        <v>598</v>
      </c>
      <c r="F980">
        <v>1500</v>
      </c>
      <c r="I980" s="137">
        <v>449</v>
      </c>
      <c r="J980" s="151">
        <v>1004</v>
      </c>
    </row>
    <row r="981" spans="1:10" ht="28.5" customHeight="1" x14ac:dyDescent="0.25">
      <c r="A981" s="181">
        <v>972</v>
      </c>
      <c r="B981" s="120" t="s">
        <v>1004</v>
      </c>
      <c r="C981" s="120" t="s">
        <v>1005</v>
      </c>
      <c r="D981" s="120" t="s">
        <v>1004</v>
      </c>
      <c r="E981" s="119" t="s">
        <v>598</v>
      </c>
      <c r="F981">
        <v>29360</v>
      </c>
      <c r="I981" s="137">
        <v>3700</v>
      </c>
      <c r="J981" s="151">
        <v>4771</v>
      </c>
    </row>
    <row r="982" spans="1:10" ht="28.5" customHeight="1" x14ac:dyDescent="0.25">
      <c r="A982" s="181">
        <v>973</v>
      </c>
      <c r="B982" s="120" t="s">
        <v>1006</v>
      </c>
      <c r="C982" s="120" t="s">
        <v>1007</v>
      </c>
      <c r="D982" s="120" t="s">
        <v>1006</v>
      </c>
      <c r="E982" s="119" t="s">
        <v>598</v>
      </c>
      <c r="I982" s="137">
        <v>6422</v>
      </c>
      <c r="J982" s="151">
        <v>23357</v>
      </c>
    </row>
    <row r="983" spans="1:10" ht="28.5" customHeight="1" x14ac:dyDescent="0.25">
      <c r="A983" s="181">
        <v>974</v>
      </c>
      <c r="B983" s="120" t="s">
        <v>1008</v>
      </c>
      <c r="C983" s="120" t="s">
        <v>1009</v>
      </c>
      <c r="D983" s="120" t="s">
        <v>1008</v>
      </c>
      <c r="E983" s="119" t="s">
        <v>598</v>
      </c>
      <c r="I983" s="137">
        <v>400</v>
      </c>
      <c r="J983" s="151">
        <v>400</v>
      </c>
    </row>
    <row r="984" spans="1:10" ht="28.5" customHeight="1" x14ac:dyDescent="0.25">
      <c r="A984" s="181">
        <v>975</v>
      </c>
      <c r="B984" s="120" t="s">
        <v>1010</v>
      </c>
      <c r="C984" s="120" t="s">
        <v>1011</v>
      </c>
      <c r="D984" s="120" t="s">
        <v>1010</v>
      </c>
      <c r="E984" s="119" t="s">
        <v>598</v>
      </c>
      <c r="I984" s="137">
        <v>113</v>
      </c>
      <c r="J984" s="151">
        <v>232</v>
      </c>
    </row>
    <row r="985" spans="1:10" ht="28.5" customHeight="1" x14ac:dyDescent="0.25">
      <c r="A985" s="181">
        <v>976</v>
      </c>
      <c r="B985" s="120" t="s">
        <v>1012</v>
      </c>
      <c r="C985" s="120" t="s">
        <v>1013</v>
      </c>
      <c r="D985" s="120" t="s">
        <v>1012</v>
      </c>
      <c r="E985" s="119" t="s">
        <v>598</v>
      </c>
      <c r="I985" s="137">
        <v>56</v>
      </c>
      <c r="J985" s="151">
        <v>400</v>
      </c>
    </row>
    <row r="986" spans="1:10" ht="28.5" customHeight="1" x14ac:dyDescent="0.25">
      <c r="A986" s="181">
        <v>977</v>
      </c>
      <c r="B986" s="120" t="s">
        <v>1014</v>
      </c>
      <c r="C986" s="120" t="s">
        <v>981</v>
      </c>
      <c r="D986" s="120" t="s">
        <v>1014</v>
      </c>
      <c r="E986" s="119" t="s">
        <v>598</v>
      </c>
      <c r="I986" s="137">
        <v>824</v>
      </c>
      <c r="J986" s="151">
        <v>824</v>
      </c>
    </row>
    <row r="987" spans="1:10" ht="28.5" customHeight="1" x14ac:dyDescent="0.25">
      <c r="A987" s="181">
        <v>978</v>
      </c>
      <c r="B987" s="120" t="s">
        <v>1015</v>
      </c>
      <c r="C987" s="120" t="s">
        <v>1016</v>
      </c>
      <c r="D987" s="120" t="s">
        <v>1015</v>
      </c>
      <c r="E987" s="119" t="s">
        <v>598</v>
      </c>
      <c r="I987" s="137">
        <v>70</v>
      </c>
      <c r="J987" s="151">
        <v>135</v>
      </c>
    </row>
    <row r="988" spans="1:10" ht="28.5" customHeight="1" x14ac:dyDescent="0.25">
      <c r="A988" s="181">
        <v>979</v>
      </c>
      <c r="B988" s="120" t="s">
        <v>3806</v>
      </c>
      <c r="C988" s="120" t="s">
        <v>1017</v>
      </c>
      <c r="D988" s="120" t="s">
        <v>3807</v>
      </c>
      <c r="E988" s="119" t="s">
        <v>598</v>
      </c>
      <c r="I988" s="137">
        <v>815</v>
      </c>
      <c r="J988" s="151">
        <v>815</v>
      </c>
    </row>
    <row r="989" spans="1:10" ht="28.5" customHeight="1" x14ac:dyDescent="0.25">
      <c r="A989" s="181">
        <v>980</v>
      </c>
      <c r="B989" s="120" t="s">
        <v>1018</v>
      </c>
      <c r="C989" s="120" t="s">
        <v>1019</v>
      </c>
      <c r="D989" s="120" t="s">
        <v>1018</v>
      </c>
      <c r="E989" s="119" t="s">
        <v>598</v>
      </c>
      <c r="I989" s="137">
        <v>496</v>
      </c>
      <c r="J989" s="151">
        <v>496</v>
      </c>
    </row>
    <row r="990" spans="1:10" ht="28.5" customHeight="1" x14ac:dyDescent="0.25">
      <c r="A990" s="181">
        <v>981</v>
      </c>
      <c r="B990" s="120" t="s">
        <v>1020</v>
      </c>
      <c r="C990" s="120" t="s">
        <v>1021</v>
      </c>
      <c r="D990" s="120" t="s">
        <v>1020</v>
      </c>
      <c r="E990" s="119" t="s">
        <v>598</v>
      </c>
      <c r="I990" s="137">
        <v>949</v>
      </c>
      <c r="J990" s="151">
        <v>949</v>
      </c>
    </row>
    <row r="991" spans="1:10" ht="28.5" customHeight="1" x14ac:dyDescent="0.25">
      <c r="A991" s="181">
        <v>982</v>
      </c>
      <c r="B991" s="120" t="s">
        <v>1022</v>
      </c>
      <c r="C991" s="120" t="s">
        <v>809</v>
      </c>
      <c r="D991" s="120" t="s">
        <v>1022</v>
      </c>
      <c r="E991" s="119" t="s">
        <v>598</v>
      </c>
      <c r="I991" s="137">
        <v>85</v>
      </c>
      <c r="J991" s="151">
        <v>85</v>
      </c>
    </row>
    <row r="992" spans="1:10" ht="28.5" customHeight="1" x14ac:dyDescent="0.25">
      <c r="A992" s="181">
        <v>983</v>
      </c>
      <c r="B992" s="120" t="s">
        <v>1023</v>
      </c>
      <c r="C992" s="120" t="s">
        <v>708</v>
      </c>
      <c r="D992" s="120" t="s">
        <v>1023</v>
      </c>
      <c r="E992" s="119" t="s">
        <v>598</v>
      </c>
      <c r="I992" s="137">
        <v>551</v>
      </c>
      <c r="J992" s="151">
        <v>551</v>
      </c>
    </row>
    <row r="993" spans="1:10" ht="28.5" customHeight="1" x14ac:dyDescent="0.25">
      <c r="A993" s="181">
        <v>984</v>
      </c>
      <c r="B993" s="120" t="s">
        <v>1024</v>
      </c>
      <c r="C993" s="120" t="s">
        <v>1025</v>
      </c>
      <c r="D993" s="120" t="s">
        <v>1024</v>
      </c>
      <c r="E993" s="119" t="s">
        <v>598</v>
      </c>
      <c r="I993" s="137">
        <v>391</v>
      </c>
      <c r="J993" s="151">
        <v>391</v>
      </c>
    </row>
    <row r="994" spans="1:10" ht="28.5" customHeight="1" x14ac:dyDescent="0.25">
      <c r="A994" s="181">
        <v>985</v>
      </c>
      <c r="B994" s="120" t="s">
        <v>1026</v>
      </c>
      <c r="C994" s="120" t="s">
        <v>1027</v>
      </c>
      <c r="D994" s="120" t="s">
        <v>1026</v>
      </c>
      <c r="E994" s="119" t="s">
        <v>598</v>
      </c>
      <c r="I994" s="137">
        <v>322</v>
      </c>
      <c r="J994" s="151">
        <v>322</v>
      </c>
    </row>
    <row r="995" spans="1:10" ht="28.5" customHeight="1" x14ac:dyDescent="0.25">
      <c r="A995" s="181">
        <v>986</v>
      </c>
      <c r="B995" s="120" t="s">
        <v>1028</v>
      </c>
      <c r="C995" s="120" t="s">
        <v>628</v>
      </c>
      <c r="D995" s="120" t="s">
        <v>1028</v>
      </c>
      <c r="E995" s="119" t="s">
        <v>598</v>
      </c>
      <c r="I995" s="137">
        <v>300</v>
      </c>
      <c r="J995" s="151">
        <v>451</v>
      </c>
    </row>
    <row r="996" spans="1:10" ht="28.5" customHeight="1" x14ac:dyDescent="0.25">
      <c r="A996" s="181">
        <v>987</v>
      </c>
      <c r="B996" s="120" t="s">
        <v>1029</v>
      </c>
      <c r="C996" s="120" t="s">
        <v>1030</v>
      </c>
      <c r="D996" s="120" t="s">
        <v>1029</v>
      </c>
      <c r="E996" s="119" t="s">
        <v>598</v>
      </c>
      <c r="I996" s="137">
        <v>2116</v>
      </c>
      <c r="J996" s="151">
        <v>4500</v>
      </c>
    </row>
    <row r="997" spans="1:10" ht="28.5" customHeight="1" x14ac:dyDescent="0.25">
      <c r="A997" s="181">
        <v>988</v>
      </c>
      <c r="B997" s="120" t="s">
        <v>1031</v>
      </c>
      <c r="C997" s="120" t="s">
        <v>1032</v>
      </c>
      <c r="D997" s="120" t="s">
        <v>1031</v>
      </c>
      <c r="E997" s="119" t="s">
        <v>598</v>
      </c>
      <c r="I997" s="137">
        <v>1172</v>
      </c>
      <c r="J997" s="151">
        <v>4500</v>
      </c>
    </row>
    <row r="998" spans="1:10" ht="28.5" customHeight="1" x14ac:dyDescent="0.25">
      <c r="A998" s="181">
        <v>989</v>
      </c>
      <c r="B998" s="120" t="s">
        <v>1033</v>
      </c>
      <c r="C998" s="120" t="s">
        <v>1032</v>
      </c>
      <c r="D998" s="120" t="s">
        <v>1033</v>
      </c>
      <c r="E998" s="119" t="s">
        <v>598</v>
      </c>
      <c r="I998" s="137">
        <v>1417</v>
      </c>
      <c r="J998" s="151">
        <v>7542</v>
      </c>
    </row>
    <row r="999" spans="1:10" ht="28.5" customHeight="1" x14ac:dyDescent="0.25">
      <c r="A999" s="181">
        <v>990</v>
      </c>
      <c r="B999" s="120" t="s">
        <v>1034</v>
      </c>
      <c r="C999" s="120" t="s">
        <v>1035</v>
      </c>
      <c r="D999" s="120" t="s">
        <v>1034</v>
      </c>
      <c r="E999" s="119" t="s">
        <v>598</v>
      </c>
      <c r="I999" s="137">
        <v>83</v>
      </c>
      <c r="J999" s="151">
        <v>380</v>
      </c>
    </row>
    <row r="1000" spans="1:10" ht="28.5" customHeight="1" x14ac:dyDescent="0.25">
      <c r="A1000" s="181">
        <v>991</v>
      </c>
      <c r="B1000" s="120" t="s">
        <v>1036</v>
      </c>
      <c r="C1000" s="120" t="s">
        <v>1037</v>
      </c>
      <c r="D1000" s="120" t="s">
        <v>1036</v>
      </c>
      <c r="E1000" s="119" t="s">
        <v>598</v>
      </c>
      <c r="I1000" s="137">
        <v>50</v>
      </c>
      <c r="J1000" s="151">
        <v>270</v>
      </c>
    </row>
    <row r="1001" spans="1:10" ht="28.5" customHeight="1" x14ac:dyDescent="0.25">
      <c r="A1001" s="181">
        <v>992</v>
      </c>
      <c r="B1001" s="120" t="s">
        <v>1038</v>
      </c>
      <c r="C1001" s="120" t="s">
        <v>1039</v>
      </c>
      <c r="D1001" s="120" t="s">
        <v>1038</v>
      </c>
      <c r="E1001" s="119" t="s">
        <v>598</v>
      </c>
      <c r="I1001" s="137">
        <v>437</v>
      </c>
      <c r="J1001" s="151">
        <v>437</v>
      </c>
    </row>
    <row r="1002" spans="1:10" ht="28.5" customHeight="1" x14ac:dyDescent="0.25">
      <c r="A1002" s="181">
        <v>993</v>
      </c>
      <c r="B1002" s="120" t="s">
        <v>1040</v>
      </c>
      <c r="C1002" s="120" t="s">
        <v>1041</v>
      </c>
      <c r="D1002" s="120" t="s">
        <v>1040</v>
      </c>
      <c r="E1002" s="119" t="s">
        <v>598</v>
      </c>
      <c r="I1002" s="137">
        <v>219</v>
      </c>
      <c r="J1002" s="151">
        <v>880</v>
      </c>
    </row>
    <row r="1003" spans="1:10" ht="28.5" customHeight="1" x14ac:dyDescent="0.25">
      <c r="A1003" s="181">
        <v>994</v>
      </c>
      <c r="B1003" s="120" t="s">
        <v>1042</v>
      </c>
      <c r="C1003" s="120" t="s">
        <v>1043</v>
      </c>
      <c r="D1003" s="120" t="s">
        <v>1042</v>
      </c>
      <c r="E1003" s="119" t="s">
        <v>598</v>
      </c>
      <c r="I1003" s="137">
        <v>488</v>
      </c>
      <c r="J1003" s="151">
        <v>880</v>
      </c>
    </row>
    <row r="1004" spans="1:10" ht="28.5" customHeight="1" x14ac:dyDescent="0.25">
      <c r="A1004" s="181">
        <v>995</v>
      </c>
      <c r="B1004" s="120" t="s">
        <v>1046</v>
      </c>
      <c r="C1004" s="120" t="s">
        <v>636</v>
      </c>
      <c r="D1004" s="120" t="s">
        <v>1046</v>
      </c>
      <c r="E1004" s="119" t="s">
        <v>598</v>
      </c>
      <c r="I1004" s="137">
        <v>58</v>
      </c>
      <c r="J1004" s="151">
        <v>330</v>
      </c>
    </row>
    <row r="1005" spans="1:10" ht="28.5" customHeight="1" x14ac:dyDescent="0.25">
      <c r="A1005" s="181">
        <v>996</v>
      </c>
      <c r="B1005" s="120" t="s">
        <v>1047</v>
      </c>
      <c r="C1005" s="120" t="s">
        <v>636</v>
      </c>
      <c r="D1005" s="120" t="s">
        <v>1047</v>
      </c>
      <c r="E1005" s="119" t="s">
        <v>598</v>
      </c>
      <c r="I1005" s="137">
        <v>41</v>
      </c>
      <c r="J1005" s="151">
        <v>221</v>
      </c>
    </row>
    <row r="1006" spans="1:10" ht="28.5" customHeight="1" x14ac:dyDescent="0.25">
      <c r="A1006" s="181">
        <v>997</v>
      </c>
      <c r="B1006" s="120" t="s">
        <v>1048</v>
      </c>
      <c r="C1006" s="120" t="s">
        <v>1049</v>
      </c>
      <c r="D1006" s="120" t="s">
        <v>3988</v>
      </c>
      <c r="E1006" s="119" t="s">
        <v>598</v>
      </c>
      <c r="I1006" s="137">
        <v>208</v>
      </c>
      <c r="J1006" s="151">
        <v>208</v>
      </c>
    </row>
    <row r="1007" spans="1:10" ht="28.5" customHeight="1" x14ac:dyDescent="0.25">
      <c r="A1007" s="181">
        <v>998</v>
      </c>
      <c r="B1007" s="120" t="s">
        <v>1054</v>
      </c>
      <c r="C1007" s="120" t="s">
        <v>1055</v>
      </c>
      <c r="D1007" s="120" t="s">
        <v>1054</v>
      </c>
      <c r="E1007" s="119" t="s">
        <v>598</v>
      </c>
      <c r="I1007" s="137">
        <v>3813</v>
      </c>
      <c r="J1007" s="151">
        <v>7009</v>
      </c>
    </row>
    <row r="1008" spans="1:10" ht="28.5" customHeight="1" x14ac:dyDescent="0.25">
      <c r="A1008" s="181">
        <v>999</v>
      </c>
      <c r="B1008" s="120" t="s">
        <v>1056</v>
      </c>
      <c r="C1008" s="120" t="s">
        <v>1057</v>
      </c>
      <c r="D1008" s="120" t="s">
        <v>1056</v>
      </c>
      <c r="E1008" s="119" t="s">
        <v>598</v>
      </c>
      <c r="I1008" s="137">
        <v>1909</v>
      </c>
      <c r="J1008" s="151">
        <v>5405</v>
      </c>
    </row>
    <row r="1009" spans="1:10" ht="28.5" customHeight="1" x14ac:dyDescent="0.25">
      <c r="A1009" s="181">
        <v>1000</v>
      </c>
      <c r="B1009" s="120" t="s">
        <v>1058</v>
      </c>
      <c r="C1009" s="120" t="s">
        <v>1055</v>
      </c>
      <c r="D1009" s="120" t="s">
        <v>1058</v>
      </c>
      <c r="E1009" s="119" t="s">
        <v>598</v>
      </c>
      <c r="I1009" s="137">
        <v>3393</v>
      </c>
      <c r="J1009" s="151">
        <v>10927</v>
      </c>
    </row>
    <row r="1010" spans="1:10" ht="28.5" customHeight="1" x14ac:dyDescent="0.25">
      <c r="A1010" s="181">
        <v>1001</v>
      </c>
      <c r="B1010" s="120" t="s">
        <v>1059</v>
      </c>
      <c r="C1010" s="120" t="s">
        <v>898</v>
      </c>
      <c r="D1010" s="120" t="s">
        <v>1059</v>
      </c>
      <c r="E1010" s="119" t="s">
        <v>598</v>
      </c>
      <c r="I1010" s="137">
        <v>3381</v>
      </c>
      <c r="J1010" s="151">
        <v>7384</v>
      </c>
    </row>
    <row r="1011" spans="1:10" ht="28.5" customHeight="1" x14ac:dyDescent="0.25">
      <c r="A1011" s="181">
        <v>1002</v>
      </c>
      <c r="B1011" s="120" t="s">
        <v>1060</v>
      </c>
      <c r="C1011" s="120" t="s">
        <v>979</v>
      </c>
      <c r="D1011" s="120" t="s">
        <v>1060</v>
      </c>
      <c r="E1011" s="119" t="s">
        <v>598</v>
      </c>
      <c r="I1011" s="137">
        <v>69</v>
      </c>
      <c r="J1011" s="151">
        <v>802</v>
      </c>
    </row>
    <row r="1012" spans="1:10" ht="28.5" customHeight="1" x14ac:dyDescent="0.25">
      <c r="A1012" s="181">
        <v>1003</v>
      </c>
      <c r="B1012" s="112" t="s">
        <v>1974</v>
      </c>
      <c r="C1012" s="113" t="s">
        <v>1885</v>
      </c>
      <c r="D1012" s="112" t="s">
        <v>1975</v>
      </c>
      <c r="E1012" s="123" t="s">
        <v>1976</v>
      </c>
      <c r="F1012" s="49">
        <v>2965</v>
      </c>
      <c r="I1012" s="175">
        <v>2687</v>
      </c>
      <c r="J1012" s="156">
        <v>2687</v>
      </c>
    </row>
    <row r="1013" spans="1:10" ht="28.5" customHeight="1" x14ac:dyDescent="0.25">
      <c r="A1013" s="181">
        <v>1004</v>
      </c>
      <c r="B1013" s="112" t="s">
        <v>1977</v>
      </c>
      <c r="C1013" s="113" t="s">
        <v>1978</v>
      </c>
      <c r="D1013" s="112" t="s">
        <v>1979</v>
      </c>
      <c r="E1013" s="116" t="s">
        <v>1976</v>
      </c>
      <c r="I1013" s="138">
        <v>4836</v>
      </c>
      <c r="J1013" s="151">
        <v>4836</v>
      </c>
    </row>
    <row r="1014" spans="1:10" ht="28.5" customHeight="1" x14ac:dyDescent="0.25">
      <c r="A1014" s="181">
        <v>1005</v>
      </c>
      <c r="B1014" s="112" t="s">
        <v>1980</v>
      </c>
      <c r="C1014" s="113" t="s">
        <v>1821</v>
      </c>
      <c r="D1014" s="112" t="s">
        <v>1981</v>
      </c>
      <c r="E1014" s="116" t="s">
        <v>1982</v>
      </c>
      <c r="I1014" s="136">
        <v>67597</v>
      </c>
      <c r="J1014" s="151">
        <v>67597</v>
      </c>
    </row>
    <row r="1015" spans="1:10" ht="28.5" customHeight="1" x14ac:dyDescent="0.25">
      <c r="A1015" s="181">
        <v>1006</v>
      </c>
      <c r="B1015" s="112" t="s">
        <v>1983</v>
      </c>
      <c r="C1015" s="113" t="s">
        <v>1091</v>
      </c>
      <c r="D1015" s="112" t="s">
        <v>1993</v>
      </c>
      <c r="E1015" s="116" t="s">
        <v>2001</v>
      </c>
      <c r="I1015" s="138">
        <v>13026.15</v>
      </c>
      <c r="J1015" s="151">
        <v>13026</v>
      </c>
    </row>
    <row r="1016" spans="1:10" ht="28.5" customHeight="1" x14ac:dyDescent="0.25">
      <c r="A1016" s="181">
        <v>1007</v>
      </c>
      <c r="B1016" s="112" t="s">
        <v>2006</v>
      </c>
      <c r="C1016" s="113" t="s">
        <v>1299</v>
      </c>
      <c r="D1016" s="112" t="s">
        <v>2008</v>
      </c>
      <c r="E1016" s="116" t="s">
        <v>2001</v>
      </c>
      <c r="I1016" s="136">
        <v>57615</v>
      </c>
      <c r="J1016" s="151">
        <v>57615</v>
      </c>
    </row>
    <row r="1017" spans="1:10" ht="28.5" customHeight="1" x14ac:dyDescent="0.25">
      <c r="A1017" s="181">
        <v>1008</v>
      </c>
      <c r="B1017" s="112" t="s">
        <v>2003</v>
      </c>
      <c r="C1017" s="113" t="s">
        <v>1893</v>
      </c>
      <c r="D1017" s="112" t="s">
        <v>2004</v>
      </c>
      <c r="E1017" s="116" t="s">
        <v>2001</v>
      </c>
      <c r="I1017" s="136">
        <v>632144</v>
      </c>
      <c r="J1017" s="151">
        <v>632144</v>
      </c>
    </row>
    <row r="1018" spans="1:10" ht="28.5" customHeight="1" x14ac:dyDescent="0.25">
      <c r="A1018" s="181">
        <v>1009</v>
      </c>
      <c r="B1018" s="112" t="s">
        <v>1984</v>
      </c>
      <c r="C1018" s="113" t="s">
        <v>1091</v>
      </c>
      <c r="D1018" s="112" t="s">
        <v>1994</v>
      </c>
      <c r="E1018" s="116" t="s">
        <v>2001</v>
      </c>
      <c r="F1018" s="49">
        <v>6133</v>
      </c>
      <c r="I1018" s="164">
        <v>6133.05</v>
      </c>
      <c r="J1018" s="156">
        <v>6133</v>
      </c>
    </row>
    <row r="1019" spans="1:10" ht="28.5" customHeight="1" x14ac:dyDescent="0.25">
      <c r="A1019" s="181">
        <v>1010</v>
      </c>
      <c r="B1019" s="112" t="s">
        <v>1985</v>
      </c>
      <c r="C1019" s="113" t="s">
        <v>1088</v>
      </c>
      <c r="D1019" s="112" t="s">
        <v>1995</v>
      </c>
      <c r="E1019" s="116" t="s">
        <v>2001</v>
      </c>
      <c r="I1019" s="138">
        <v>16069.05</v>
      </c>
      <c r="J1019" s="151">
        <v>16069</v>
      </c>
    </row>
    <row r="1020" spans="1:10" ht="28.5" customHeight="1" x14ac:dyDescent="0.25">
      <c r="A1020" s="181">
        <v>1011</v>
      </c>
      <c r="B1020" s="112" t="s">
        <v>1989</v>
      </c>
      <c r="C1020" s="113" t="s">
        <v>1091</v>
      </c>
      <c r="D1020" s="112" t="s">
        <v>1997</v>
      </c>
      <c r="E1020" s="116" t="s">
        <v>2001</v>
      </c>
      <c r="I1020" s="138">
        <v>312</v>
      </c>
      <c r="J1020" s="151">
        <v>312</v>
      </c>
    </row>
    <row r="1021" spans="1:10" ht="28.5" customHeight="1" x14ac:dyDescent="0.25">
      <c r="A1021" s="181">
        <v>1012</v>
      </c>
      <c r="B1021" s="112" t="s">
        <v>1991</v>
      </c>
      <c r="C1021" s="113" t="s">
        <v>1072</v>
      </c>
      <c r="D1021" s="112" t="s">
        <v>1999</v>
      </c>
      <c r="E1021" s="116" t="s">
        <v>2001</v>
      </c>
      <c r="I1021" s="138">
        <v>114806.8</v>
      </c>
      <c r="J1021" s="151">
        <v>114807</v>
      </c>
    </row>
    <row r="1022" spans="1:10" ht="28.5" customHeight="1" x14ac:dyDescent="0.25">
      <c r="A1022" s="181">
        <v>1013</v>
      </c>
      <c r="B1022" s="112" t="s">
        <v>2009</v>
      </c>
      <c r="C1022" s="113" t="s">
        <v>1091</v>
      </c>
      <c r="D1022" s="112" t="s">
        <v>2016</v>
      </c>
      <c r="E1022" s="116" t="s">
        <v>2021</v>
      </c>
      <c r="I1022" s="138">
        <v>4198</v>
      </c>
      <c r="J1022" s="151">
        <v>4198</v>
      </c>
    </row>
    <row r="1023" spans="1:10" ht="28.5" customHeight="1" x14ac:dyDescent="0.25">
      <c r="A1023" s="181">
        <v>1014</v>
      </c>
      <c r="B1023" s="112" t="s">
        <v>3873</v>
      </c>
      <c r="C1023" s="113" t="s">
        <v>1091</v>
      </c>
      <c r="D1023" s="112" t="s">
        <v>2016</v>
      </c>
      <c r="E1023" s="116" t="s">
        <v>2021</v>
      </c>
      <c r="I1023" s="138">
        <v>2131</v>
      </c>
      <c r="J1023" s="151">
        <v>2131</v>
      </c>
    </row>
    <row r="1024" spans="1:10" ht="28.5" customHeight="1" x14ac:dyDescent="0.25">
      <c r="A1024" s="181">
        <v>1015</v>
      </c>
      <c r="B1024" s="112" t="s">
        <v>2010</v>
      </c>
      <c r="C1024" s="113" t="s">
        <v>2015</v>
      </c>
      <c r="D1024" s="112" t="s">
        <v>2017</v>
      </c>
      <c r="E1024" s="116" t="s">
        <v>2021</v>
      </c>
      <c r="I1024" s="159">
        <v>30713</v>
      </c>
      <c r="J1024" s="151">
        <v>30713</v>
      </c>
    </row>
    <row r="1025" spans="1:10" ht="28.5" customHeight="1" x14ac:dyDescent="0.25">
      <c r="A1025" s="181">
        <v>1016</v>
      </c>
      <c r="B1025" s="112" t="s">
        <v>2011</v>
      </c>
      <c r="C1025" s="113" t="s">
        <v>1070</v>
      </c>
      <c r="D1025" s="112" t="s">
        <v>2018</v>
      </c>
      <c r="E1025" s="116" t="s">
        <v>2021</v>
      </c>
      <c r="I1025" s="138">
        <v>8411.85</v>
      </c>
      <c r="J1025" s="151">
        <v>8412</v>
      </c>
    </row>
    <row r="1026" spans="1:10" ht="28.5" customHeight="1" x14ac:dyDescent="0.25">
      <c r="A1026" s="181">
        <v>1017</v>
      </c>
      <c r="B1026" s="112" t="s">
        <v>2012</v>
      </c>
      <c r="C1026" s="113" t="s">
        <v>1070</v>
      </c>
      <c r="D1026" s="112" t="s">
        <v>2019</v>
      </c>
      <c r="E1026" s="116" t="s">
        <v>2021</v>
      </c>
      <c r="I1026" s="138">
        <v>1166.4000000000001</v>
      </c>
      <c r="J1026" s="151">
        <v>1166</v>
      </c>
    </row>
    <row r="1027" spans="1:10" ht="28.5" customHeight="1" x14ac:dyDescent="0.25">
      <c r="A1027" s="181">
        <v>1018</v>
      </c>
      <c r="B1027" s="112" t="s">
        <v>2014</v>
      </c>
      <c r="C1027" s="113" t="s">
        <v>1354</v>
      </c>
      <c r="D1027" s="112" t="s">
        <v>1886</v>
      </c>
      <c r="E1027" s="116" t="s">
        <v>2021</v>
      </c>
      <c r="I1027" s="138">
        <v>5660</v>
      </c>
      <c r="J1027" s="151">
        <v>5660</v>
      </c>
    </row>
    <row r="1028" spans="1:10" ht="28.5" customHeight="1" x14ac:dyDescent="0.25">
      <c r="A1028" s="181">
        <v>1019</v>
      </c>
      <c r="B1028" s="112" t="s">
        <v>2043</v>
      </c>
      <c r="C1028" s="113" t="s">
        <v>1070</v>
      </c>
      <c r="D1028" s="112" t="s">
        <v>2044</v>
      </c>
      <c r="E1028" s="116" t="s">
        <v>2028</v>
      </c>
      <c r="I1028" s="136">
        <v>226320</v>
      </c>
      <c r="J1028" s="151">
        <v>226320</v>
      </c>
    </row>
    <row r="1029" spans="1:10" ht="28.5" customHeight="1" x14ac:dyDescent="0.25">
      <c r="A1029" s="181">
        <v>1020</v>
      </c>
      <c r="B1029" s="112" t="s">
        <v>2026</v>
      </c>
      <c r="C1029" s="113" t="s">
        <v>1070</v>
      </c>
      <c r="D1029" s="112" t="s">
        <v>2027</v>
      </c>
      <c r="E1029" s="116" t="s">
        <v>2028</v>
      </c>
      <c r="I1029" s="138">
        <v>1419.28</v>
      </c>
      <c r="J1029" s="151">
        <v>1419</v>
      </c>
    </row>
    <row r="1030" spans="1:10" ht="28.5" customHeight="1" x14ac:dyDescent="0.25">
      <c r="A1030" s="181">
        <v>1021</v>
      </c>
      <c r="B1030" s="112" t="s">
        <v>2039</v>
      </c>
      <c r="C1030" s="113" t="s">
        <v>1070</v>
      </c>
      <c r="D1030" s="112" t="s">
        <v>2040</v>
      </c>
      <c r="E1030" s="116" t="s">
        <v>2028</v>
      </c>
      <c r="I1030" s="138">
        <v>1734</v>
      </c>
      <c r="J1030" s="151">
        <v>1734</v>
      </c>
    </row>
    <row r="1031" spans="1:10" ht="28.5" customHeight="1" x14ac:dyDescent="0.25">
      <c r="A1031" s="181">
        <v>1022</v>
      </c>
      <c r="B1031" s="112" t="s">
        <v>2029</v>
      </c>
      <c r="C1031" s="113" t="s">
        <v>1070</v>
      </c>
      <c r="D1031" s="112" t="s">
        <v>2030</v>
      </c>
      <c r="E1031" s="116" t="s">
        <v>2028</v>
      </c>
      <c r="I1031" s="138">
        <v>6186</v>
      </c>
      <c r="J1031" s="151">
        <v>6186</v>
      </c>
    </row>
    <row r="1032" spans="1:10" ht="28.5" customHeight="1" x14ac:dyDescent="0.25">
      <c r="A1032" s="181">
        <v>1023</v>
      </c>
      <c r="B1032" s="112" t="s">
        <v>2031</v>
      </c>
      <c r="C1032" s="113" t="s">
        <v>1298</v>
      </c>
      <c r="D1032" s="112" t="s">
        <v>2032</v>
      </c>
      <c r="E1032" s="116" t="s">
        <v>2028</v>
      </c>
      <c r="I1032" s="138">
        <v>2285</v>
      </c>
      <c r="J1032" s="151">
        <v>2285</v>
      </c>
    </row>
    <row r="1033" spans="1:10" ht="28.5" customHeight="1" x14ac:dyDescent="0.25">
      <c r="A1033" s="181">
        <v>1024</v>
      </c>
      <c r="B1033" s="112" t="s">
        <v>2041</v>
      </c>
      <c r="C1033" s="113" t="s">
        <v>1070</v>
      </c>
      <c r="D1033" s="112" t="s">
        <v>2042</v>
      </c>
      <c r="E1033" s="116" t="s">
        <v>2028</v>
      </c>
      <c r="I1033" s="136">
        <v>13796</v>
      </c>
      <c r="J1033" s="151">
        <v>13796</v>
      </c>
    </row>
    <row r="1034" spans="1:10" ht="28.5" customHeight="1" x14ac:dyDescent="0.25">
      <c r="A1034" s="181">
        <v>1025</v>
      </c>
      <c r="B1034" s="112" t="s">
        <v>2037</v>
      </c>
      <c r="C1034" s="113" t="s">
        <v>1070</v>
      </c>
      <c r="D1034" s="112" t="s">
        <v>2038</v>
      </c>
      <c r="E1034" s="116" t="s">
        <v>2028</v>
      </c>
      <c r="I1034" s="138">
        <v>1795.2</v>
      </c>
      <c r="J1034" s="151">
        <v>1795</v>
      </c>
    </row>
    <row r="1035" spans="1:10" ht="28.5" customHeight="1" x14ac:dyDescent="0.25">
      <c r="A1035" s="181">
        <v>1026</v>
      </c>
      <c r="B1035" s="112" t="s">
        <v>2054</v>
      </c>
      <c r="C1035" s="113" t="s">
        <v>1430</v>
      </c>
      <c r="D1035" s="112" t="s">
        <v>2056</v>
      </c>
      <c r="E1035" s="116" t="s">
        <v>2058</v>
      </c>
      <c r="I1035" s="138">
        <v>2126.25</v>
      </c>
      <c r="J1035" s="151">
        <v>2126</v>
      </c>
    </row>
    <row r="1036" spans="1:10" ht="28.5" customHeight="1" x14ac:dyDescent="0.25">
      <c r="A1036" s="181">
        <v>1027</v>
      </c>
      <c r="B1036" s="112" t="s">
        <v>2055</v>
      </c>
      <c r="C1036" s="113" t="s">
        <v>1088</v>
      </c>
      <c r="D1036" s="112" t="s">
        <v>2057</v>
      </c>
      <c r="E1036" s="116" t="s">
        <v>2058</v>
      </c>
      <c r="I1036" s="138">
        <v>34501</v>
      </c>
      <c r="J1036" s="151">
        <v>34501</v>
      </c>
    </row>
    <row r="1037" spans="1:10" ht="28.5" customHeight="1" x14ac:dyDescent="0.25">
      <c r="A1037" s="181">
        <v>1028</v>
      </c>
      <c r="B1037" s="112" t="s">
        <v>3848</v>
      </c>
      <c r="C1037" s="113" t="s">
        <v>1091</v>
      </c>
      <c r="D1037" s="112" t="s">
        <v>3849</v>
      </c>
      <c r="E1037" s="116" t="s">
        <v>2058</v>
      </c>
      <c r="I1037" s="114">
        <v>6363</v>
      </c>
      <c r="J1037" s="151">
        <v>6363</v>
      </c>
    </row>
    <row r="1038" spans="1:10" ht="28.5" customHeight="1" x14ac:dyDescent="0.25">
      <c r="A1038" s="181">
        <v>1029</v>
      </c>
      <c r="B1038" s="112" t="s">
        <v>2059</v>
      </c>
      <c r="C1038" s="113" t="s">
        <v>1070</v>
      </c>
      <c r="D1038" s="112" t="s">
        <v>2060</v>
      </c>
      <c r="E1038" s="116" t="s">
        <v>2061</v>
      </c>
      <c r="I1038" s="138">
        <v>675</v>
      </c>
      <c r="J1038" s="151">
        <v>675</v>
      </c>
    </row>
    <row r="1039" spans="1:10" ht="28.5" customHeight="1" x14ac:dyDescent="0.25">
      <c r="A1039" s="181">
        <v>1030</v>
      </c>
      <c r="B1039" s="112" t="s">
        <v>2048</v>
      </c>
      <c r="C1039" s="113" t="s">
        <v>1347</v>
      </c>
      <c r="D1039" s="112" t="s">
        <v>2049</v>
      </c>
      <c r="E1039" s="116" t="s">
        <v>2053</v>
      </c>
      <c r="I1039" s="136">
        <v>22540</v>
      </c>
      <c r="J1039" s="151">
        <v>22540</v>
      </c>
    </row>
    <row r="1040" spans="1:10" ht="28.5" customHeight="1" x14ac:dyDescent="0.25">
      <c r="A1040" s="181">
        <v>1031</v>
      </c>
      <c r="B1040" s="112" t="s">
        <v>2048</v>
      </c>
      <c r="C1040" s="113" t="s">
        <v>1347</v>
      </c>
      <c r="D1040" s="112" t="s">
        <v>2050</v>
      </c>
      <c r="E1040" s="116" t="s">
        <v>2053</v>
      </c>
      <c r="I1040" s="138">
        <v>27172.2</v>
      </c>
      <c r="J1040" s="151">
        <v>27172</v>
      </c>
    </row>
    <row r="1041" spans="1:10" ht="28.5" customHeight="1" x14ac:dyDescent="0.25">
      <c r="A1041" s="181">
        <v>1032</v>
      </c>
      <c r="B1041" s="112" t="s">
        <v>2048</v>
      </c>
      <c r="C1041" s="113" t="s">
        <v>1347</v>
      </c>
      <c r="D1041" s="112" t="s">
        <v>2051</v>
      </c>
      <c r="E1041" s="116" t="s">
        <v>2053</v>
      </c>
      <c r="I1041" s="138">
        <v>66825</v>
      </c>
      <c r="J1041" s="151">
        <v>66825</v>
      </c>
    </row>
    <row r="1042" spans="1:10" ht="28.5" customHeight="1" x14ac:dyDescent="0.25">
      <c r="A1042" s="181">
        <v>1033</v>
      </c>
      <c r="B1042" s="112" t="s">
        <v>2048</v>
      </c>
      <c r="C1042" s="113" t="s">
        <v>1347</v>
      </c>
      <c r="D1042" s="112" t="s">
        <v>2052</v>
      </c>
      <c r="E1042" s="116" t="s">
        <v>2053</v>
      </c>
      <c r="I1042" s="136">
        <v>52785</v>
      </c>
      <c r="J1042" s="151">
        <v>52785</v>
      </c>
    </row>
    <row r="1043" spans="1:10" ht="28.5" customHeight="1" x14ac:dyDescent="0.25">
      <c r="A1043" s="181">
        <v>1034</v>
      </c>
      <c r="B1043" s="112" t="s">
        <v>2062</v>
      </c>
      <c r="C1043" s="113" t="s">
        <v>1070</v>
      </c>
      <c r="D1043" s="112" t="s">
        <v>2063</v>
      </c>
      <c r="E1043" s="116" t="s">
        <v>1068</v>
      </c>
      <c r="I1043" s="138">
        <v>533.25</v>
      </c>
      <c r="J1043" s="151">
        <v>533</v>
      </c>
    </row>
    <row r="1044" spans="1:10" ht="28.5" customHeight="1" x14ac:dyDescent="0.25">
      <c r="A1044" s="181">
        <v>1035</v>
      </c>
      <c r="B1044" s="112" t="s">
        <v>1066</v>
      </c>
      <c r="C1044" s="124" t="s">
        <v>1067</v>
      </c>
      <c r="D1044" s="112" t="s">
        <v>1066</v>
      </c>
      <c r="E1044" s="116" t="s">
        <v>1068</v>
      </c>
      <c r="I1044" s="136">
        <v>6555</v>
      </c>
      <c r="J1044" s="151">
        <v>6555</v>
      </c>
    </row>
    <row r="1045" spans="1:10" ht="28.5" customHeight="1" x14ac:dyDescent="0.25">
      <c r="A1045" s="181">
        <v>1036</v>
      </c>
      <c r="B1045" s="112" t="s">
        <v>1069</v>
      </c>
      <c r="C1045" s="124" t="s">
        <v>1070</v>
      </c>
      <c r="D1045" s="112" t="s">
        <v>1069</v>
      </c>
      <c r="E1045" s="116" t="s">
        <v>1068</v>
      </c>
      <c r="I1045" s="136">
        <v>809</v>
      </c>
      <c r="J1045" s="151">
        <v>809</v>
      </c>
    </row>
    <row r="1046" spans="1:10" ht="28.5" customHeight="1" x14ac:dyDescent="0.25">
      <c r="A1046" s="181">
        <v>1037</v>
      </c>
      <c r="B1046" s="112" t="s">
        <v>2064</v>
      </c>
      <c r="C1046" s="113" t="s">
        <v>1070</v>
      </c>
      <c r="D1046" s="112" t="s">
        <v>2065</v>
      </c>
      <c r="E1046" s="116" t="s">
        <v>1068</v>
      </c>
      <c r="I1046" s="138">
        <v>151</v>
      </c>
      <c r="J1046" s="151">
        <v>151</v>
      </c>
    </row>
    <row r="1047" spans="1:10" ht="28.5" customHeight="1" x14ac:dyDescent="0.25">
      <c r="A1047" s="181">
        <v>1038</v>
      </c>
      <c r="B1047" s="112" t="s">
        <v>1074</v>
      </c>
      <c r="C1047" s="113" t="s">
        <v>1070</v>
      </c>
      <c r="D1047" s="112" t="s">
        <v>1074</v>
      </c>
      <c r="E1047" s="116" t="s">
        <v>1068</v>
      </c>
      <c r="I1047" s="138">
        <v>134.07</v>
      </c>
      <c r="J1047" s="151">
        <v>134</v>
      </c>
    </row>
    <row r="1048" spans="1:10" ht="28.5" customHeight="1" x14ac:dyDescent="0.25">
      <c r="A1048" s="181">
        <v>1039</v>
      </c>
      <c r="B1048" s="112" t="s">
        <v>1075</v>
      </c>
      <c r="C1048" s="113" t="s">
        <v>1070</v>
      </c>
      <c r="D1048" s="112" t="s">
        <v>1075</v>
      </c>
      <c r="E1048" s="116" t="s">
        <v>1068</v>
      </c>
      <c r="I1048" s="138">
        <v>116</v>
      </c>
      <c r="J1048" s="151">
        <v>116</v>
      </c>
    </row>
    <row r="1049" spans="1:10" ht="28.5" customHeight="1" x14ac:dyDescent="0.25">
      <c r="A1049" s="181">
        <v>1040</v>
      </c>
      <c r="B1049" s="112" t="s">
        <v>1076</v>
      </c>
      <c r="C1049" s="124" t="s">
        <v>1070</v>
      </c>
      <c r="D1049" s="112" t="s">
        <v>1076</v>
      </c>
      <c r="E1049" s="116" t="s">
        <v>1068</v>
      </c>
      <c r="I1049" s="136">
        <v>91</v>
      </c>
      <c r="J1049" s="151">
        <v>91</v>
      </c>
    </row>
    <row r="1050" spans="1:10" ht="28.5" customHeight="1" x14ac:dyDescent="0.25">
      <c r="A1050" s="181">
        <v>1041</v>
      </c>
      <c r="B1050" s="112" t="s">
        <v>2087</v>
      </c>
      <c r="C1050" s="113" t="s">
        <v>1608</v>
      </c>
      <c r="D1050" s="112" t="s">
        <v>2087</v>
      </c>
      <c r="E1050" s="116" t="s">
        <v>1068</v>
      </c>
      <c r="I1050" s="136">
        <v>5750</v>
      </c>
      <c r="J1050" s="151">
        <v>5750</v>
      </c>
    </row>
    <row r="1051" spans="1:10" ht="28.5" customHeight="1" x14ac:dyDescent="0.25">
      <c r="A1051" s="181">
        <v>1042</v>
      </c>
      <c r="B1051" s="112" t="s">
        <v>2066</v>
      </c>
      <c r="C1051" s="113" t="s">
        <v>1070</v>
      </c>
      <c r="D1051" s="112" t="s">
        <v>2066</v>
      </c>
      <c r="E1051" s="116" t="s">
        <v>1068</v>
      </c>
      <c r="I1051" s="138">
        <v>431</v>
      </c>
      <c r="J1051" s="151">
        <v>431</v>
      </c>
    </row>
    <row r="1052" spans="1:10" ht="28.5" customHeight="1" x14ac:dyDescent="0.25">
      <c r="A1052" s="181">
        <v>1043</v>
      </c>
      <c r="B1052" s="112" t="s">
        <v>2067</v>
      </c>
      <c r="C1052" s="113" t="s">
        <v>1067</v>
      </c>
      <c r="D1052" s="112" t="s">
        <v>2067</v>
      </c>
      <c r="E1052" s="116" t="s">
        <v>1068</v>
      </c>
      <c r="I1052" s="138">
        <v>5635</v>
      </c>
      <c r="J1052" s="151">
        <v>5635</v>
      </c>
    </row>
    <row r="1053" spans="1:10" ht="28.5" customHeight="1" x14ac:dyDescent="0.25">
      <c r="A1053" s="181">
        <v>1044</v>
      </c>
      <c r="B1053" s="112" t="s">
        <v>2068</v>
      </c>
      <c r="C1053" s="113" t="s">
        <v>1070</v>
      </c>
      <c r="D1053" s="112" t="s">
        <v>2068</v>
      </c>
      <c r="E1053" s="116" t="s">
        <v>1068</v>
      </c>
      <c r="I1053" s="138">
        <v>79.650000000000006</v>
      </c>
      <c r="J1053" s="151">
        <v>80</v>
      </c>
    </row>
    <row r="1054" spans="1:10" ht="28.5" customHeight="1" x14ac:dyDescent="0.25">
      <c r="A1054" s="181">
        <v>1045</v>
      </c>
      <c r="B1054" s="112" t="s">
        <v>2069</v>
      </c>
      <c r="C1054" s="113" t="s">
        <v>1070</v>
      </c>
      <c r="D1054" s="112" t="s">
        <v>2069</v>
      </c>
      <c r="E1054" s="116" t="s">
        <v>1068</v>
      </c>
      <c r="I1054" s="138">
        <v>158</v>
      </c>
      <c r="J1054" s="151">
        <v>158</v>
      </c>
    </row>
    <row r="1055" spans="1:10" ht="28.5" customHeight="1" x14ac:dyDescent="0.25">
      <c r="A1055" s="181">
        <v>1046</v>
      </c>
      <c r="B1055" s="112" t="s">
        <v>2070</v>
      </c>
      <c r="C1055" s="113" t="s">
        <v>1430</v>
      </c>
      <c r="D1055" s="112" t="s">
        <v>2071</v>
      </c>
      <c r="E1055" s="116" t="s">
        <v>1068</v>
      </c>
      <c r="I1055" s="138">
        <v>1462.05</v>
      </c>
      <c r="J1055" s="151">
        <v>1462</v>
      </c>
    </row>
    <row r="1056" spans="1:10" ht="28.5" customHeight="1" x14ac:dyDescent="0.25">
      <c r="A1056" s="181">
        <v>1047</v>
      </c>
      <c r="B1056" s="112" t="s">
        <v>2072</v>
      </c>
      <c r="C1056" s="113" t="s">
        <v>1067</v>
      </c>
      <c r="D1056" s="112" t="s">
        <v>2072</v>
      </c>
      <c r="E1056" s="116" t="s">
        <v>1068</v>
      </c>
      <c r="I1056" s="138">
        <v>27678</v>
      </c>
      <c r="J1056" s="151">
        <v>27678</v>
      </c>
    </row>
    <row r="1057" spans="1:10" ht="28.5" customHeight="1" x14ac:dyDescent="0.25">
      <c r="A1057" s="181">
        <v>1048</v>
      </c>
      <c r="B1057" s="112" t="s">
        <v>1079</v>
      </c>
      <c r="C1057" s="124" t="s">
        <v>1070</v>
      </c>
      <c r="D1057" s="112" t="s">
        <v>1079</v>
      </c>
      <c r="E1057" s="116" t="s">
        <v>1068</v>
      </c>
      <c r="I1057" s="136">
        <v>920</v>
      </c>
      <c r="J1057" s="151">
        <v>920</v>
      </c>
    </row>
    <row r="1058" spans="1:10" ht="28.5" customHeight="1" x14ac:dyDescent="0.25">
      <c r="A1058" s="181">
        <v>1049</v>
      </c>
      <c r="B1058" s="112" t="s">
        <v>1079</v>
      </c>
      <c r="C1058" s="113" t="s">
        <v>1070</v>
      </c>
      <c r="D1058" s="112" t="s">
        <v>1079</v>
      </c>
      <c r="E1058" s="116" t="s">
        <v>1068</v>
      </c>
      <c r="I1058" s="138">
        <v>379.35</v>
      </c>
      <c r="J1058" s="151">
        <v>920</v>
      </c>
    </row>
    <row r="1059" spans="1:10" ht="28.5" customHeight="1" x14ac:dyDescent="0.25">
      <c r="A1059" s="181">
        <v>1050</v>
      </c>
      <c r="B1059" s="112" t="s">
        <v>2076</v>
      </c>
      <c r="C1059" s="113" t="s">
        <v>1070</v>
      </c>
      <c r="D1059" s="112" t="s">
        <v>2076</v>
      </c>
      <c r="E1059" s="116" t="s">
        <v>1068</v>
      </c>
      <c r="I1059" s="138">
        <v>4250.3999999999996</v>
      </c>
      <c r="J1059" s="151">
        <v>4250</v>
      </c>
    </row>
    <row r="1060" spans="1:10" ht="28.5" customHeight="1" x14ac:dyDescent="0.25">
      <c r="A1060" s="181">
        <v>1051</v>
      </c>
      <c r="B1060" s="112" t="s">
        <v>2079</v>
      </c>
      <c r="C1060" s="113" t="s">
        <v>1070</v>
      </c>
      <c r="D1060" s="112" t="s">
        <v>2080</v>
      </c>
      <c r="E1060" s="116" t="s">
        <v>1068</v>
      </c>
      <c r="I1060" s="138">
        <v>363.15</v>
      </c>
      <c r="J1060" s="151">
        <v>363</v>
      </c>
    </row>
    <row r="1061" spans="1:10" ht="28.5" customHeight="1" x14ac:dyDescent="0.25">
      <c r="A1061" s="181">
        <v>1052</v>
      </c>
      <c r="B1061" s="112" t="s">
        <v>2081</v>
      </c>
      <c r="C1061" s="113" t="s">
        <v>1070</v>
      </c>
      <c r="D1061" s="112" t="s">
        <v>2080</v>
      </c>
      <c r="E1061" s="116" t="s">
        <v>1068</v>
      </c>
      <c r="I1061" s="138">
        <v>657.45</v>
      </c>
      <c r="J1061" s="151">
        <v>657</v>
      </c>
    </row>
    <row r="1062" spans="1:10" ht="28.5" customHeight="1" x14ac:dyDescent="0.25">
      <c r="A1062" s="181">
        <v>1053</v>
      </c>
      <c r="B1062" s="112" t="s">
        <v>2082</v>
      </c>
      <c r="C1062" s="113" t="s">
        <v>1088</v>
      </c>
      <c r="D1062" s="112" t="s">
        <v>2083</v>
      </c>
      <c r="E1062" s="116" t="s">
        <v>1068</v>
      </c>
      <c r="I1062" s="138">
        <v>10123.65</v>
      </c>
      <c r="J1062" s="151">
        <v>10124</v>
      </c>
    </row>
    <row r="1063" spans="1:10" ht="28.5" customHeight="1" x14ac:dyDescent="0.25">
      <c r="A1063" s="181">
        <v>1054</v>
      </c>
      <c r="B1063" s="112" t="s">
        <v>2084</v>
      </c>
      <c r="C1063" s="113" t="s">
        <v>1299</v>
      </c>
      <c r="D1063" s="112" t="s">
        <v>2084</v>
      </c>
      <c r="E1063" s="116" t="s">
        <v>1068</v>
      </c>
      <c r="I1063" s="138">
        <v>8919</v>
      </c>
      <c r="J1063" s="151">
        <v>8919</v>
      </c>
    </row>
    <row r="1064" spans="1:10" ht="28.5" customHeight="1" x14ac:dyDescent="0.25">
      <c r="A1064" s="181">
        <v>1055</v>
      </c>
      <c r="B1064" s="112" t="s">
        <v>2085</v>
      </c>
      <c r="C1064" s="113" t="s">
        <v>1070</v>
      </c>
      <c r="D1064" s="112" t="s">
        <v>2085</v>
      </c>
      <c r="E1064" s="116" t="s">
        <v>1068</v>
      </c>
      <c r="I1064" s="138">
        <v>168.75</v>
      </c>
      <c r="J1064" s="151">
        <v>169</v>
      </c>
    </row>
    <row r="1065" spans="1:10" ht="28.5" customHeight="1" x14ac:dyDescent="0.25">
      <c r="A1065" s="181">
        <v>1056</v>
      </c>
      <c r="B1065" s="112" t="s">
        <v>2089</v>
      </c>
      <c r="C1065" s="112" t="s">
        <v>1299</v>
      </c>
      <c r="D1065" s="112" t="s">
        <v>2090</v>
      </c>
      <c r="E1065" s="116" t="s">
        <v>2091</v>
      </c>
      <c r="I1065" s="136">
        <v>71307</v>
      </c>
      <c r="J1065" s="151">
        <v>71307</v>
      </c>
    </row>
    <row r="1066" spans="1:10" ht="28.5" customHeight="1" x14ac:dyDescent="0.25">
      <c r="A1066" s="181">
        <v>1057</v>
      </c>
      <c r="B1066" s="112" t="s">
        <v>2092</v>
      </c>
      <c r="C1066" s="113" t="s">
        <v>1085</v>
      </c>
      <c r="D1066" s="112" t="s">
        <v>2093</v>
      </c>
      <c r="E1066" s="116" t="s">
        <v>2094</v>
      </c>
      <c r="I1066" s="136">
        <v>51527</v>
      </c>
      <c r="J1066" s="151">
        <v>51527</v>
      </c>
    </row>
    <row r="1067" spans="1:10" ht="28.5" customHeight="1" x14ac:dyDescent="0.25">
      <c r="A1067" s="181">
        <v>1058</v>
      </c>
      <c r="B1067" s="112" t="s">
        <v>2095</v>
      </c>
      <c r="C1067" s="113" t="s">
        <v>3940</v>
      </c>
      <c r="D1067" s="112" t="s">
        <v>2096</v>
      </c>
      <c r="E1067" s="116" t="s">
        <v>2094</v>
      </c>
      <c r="I1067" s="136">
        <v>65713</v>
      </c>
      <c r="J1067" s="151">
        <v>65713</v>
      </c>
    </row>
    <row r="1068" spans="1:10" ht="28.5" customHeight="1" x14ac:dyDescent="0.25">
      <c r="A1068" s="181">
        <v>1059</v>
      </c>
      <c r="B1068" s="129" t="s">
        <v>3778</v>
      </c>
      <c r="C1068" s="129" t="s">
        <v>1431</v>
      </c>
      <c r="D1068" s="129" t="s">
        <v>3779</v>
      </c>
      <c r="E1068" s="119" t="s">
        <v>2099</v>
      </c>
      <c r="I1068" s="149">
        <v>61520</v>
      </c>
      <c r="J1068" s="151">
        <v>61520</v>
      </c>
    </row>
    <row r="1069" spans="1:10" ht="28.5" customHeight="1" x14ac:dyDescent="0.25">
      <c r="A1069" s="181">
        <v>1060</v>
      </c>
      <c r="B1069" s="112" t="s">
        <v>2097</v>
      </c>
      <c r="C1069" s="113" t="s">
        <v>1085</v>
      </c>
      <c r="D1069" s="112" t="s">
        <v>2098</v>
      </c>
      <c r="E1069" s="116" t="s">
        <v>2099</v>
      </c>
      <c r="I1069" s="138">
        <v>91041.600000000006</v>
      </c>
      <c r="J1069" s="151">
        <v>91042</v>
      </c>
    </row>
    <row r="1070" spans="1:10" ht="28.5" customHeight="1" x14ac:dyDescent="0.25">
      <c r="A1070" s="181">
        <v>1061</v>
      </c>
      <c r="B1070" s="112" t="s">
        <v>2100</v>
      </c>
      <c r="C1070" s="113" t="s">
        <v>1085</v>
      </c>
      <c r="D1070" s="112" t="s">
        <v>2101</v>
      </c>
      <c r="E1070" s="116" t="s">
        <v>2099</v>
      </c>
      <c r="I1070" s="138">
        <v>16294.8</v>
      </c>
      <c r="J1070" s="151">
        <v>16295</v>
      </c>
    </row>
    <row r="1071" spans="1:10" ht="28.5" customHeight="1" x14ac:dyDescent="0.25">
      <c r="A1071" s="181">
        <v>1062</v>
      </c>
      <c r="B1071" s="112" t="s">
        <v>2103</v>
      </c>
      <c r="C1071" s="113" t="s">
        <v>1608</v>
      </c>
      <c r="D1071" s="112" t="s">
        <v>2104</v>
      </c>
      <c r="E1071" s="116" t="s">
        <v>2105</v>
      </c>
      <c r="I1071" s="136">
        <v>90889</v>
      </c>
      <c r="J1071" s="151">
        <v>90889</v>
      </c>
    </row>
    <row r="1072" spans="1:10" ht="28.5" customHeight="1" x14ac:dyDescent="0.25">
      <c r="A1072" s="181">
        <v>1063</v>
      </c>
      <c r="B1072" s="112" t="s">
        <v>3840</v>
      </c>
      <c r="C1072" s="113" t="s">
        <v>1608</v>
      </c>
      <c r="D1072" s="112" t="s">
        <v>3841</v>
      </c>
      <c r="E1072" s="116" t="s">
        <v>3842</v>
      </c>
      <c r="I1072" s="114">
        <v>107772</v>
      </c>
      <c r="J1072" s="151">
        <v>107772</v>
      </c>
    </row>
    <row r="1073" spans="1:10" ht="28.5" customHeight="1" x14ac:dyDescent="0.25">
      <c r="A1073" s="181">
        <v>1064</v>
      </c>
      <c r="B1073" s="112" t="s">
        <v>2120</v>
      </c>
      <c r="C1073" s="113" t="s">
        <v>2121</v>
      </c>
      <c r="D1073" s="112" t="s">
        <v>2122</v>
      </c>
      <c r="E1073" s="116" t="s">
        <v>2123</v>
      </c>
      <c r="I1073" s="138">
        <v>925.2</v>
      </c>
      <c r="J1073" s="151">
        <v>925</v>
      </c>
    </row>
    <row r="1074" spans="1:10" ht="28.5" customHeight="1" x14ac:dyDescent="0.25">
      <c r="A1074" s="181">
        <v>1065</v>
      </c>
      <c r="B1074" s="112" t="s">
        <v>2124</v>
      </c>
      <c r="C1074" s="113" t="s">
        <v>1070</v>
      </c>
      <c r="D1074" s="112" t="s">
        <v>2124</v>
      </c>
      <c r="E1074" s="116" t="s">
        <v>1086</v>
      </c>
      <c r="I1074" s="138">
        <v>826</v>
      </c>
      <c r="J1074" s="151">
        <v>826</v>
      </c>
    </row>
    <row r="1075" spans="1:10" ht="28.5" customHeight="1" x14ac:dyDescent="0.25">
      <c r="A1075" s="181">
        <v>1066</v>
      </c>
      <c r="B1075" s="112" t="s">
        <v>2125</v>
      </c>
      <c r="C1075" s="113" t="s">
        <v>1088</v>
      </c>
      <c r="D1075" s="112" t="s">
        <v>2125</v>
      </c>
      <c r="E1075" s="116" t="s">
        <v>1086</v>
      </c>
      <c r="I1075" s="138">
        <v>17956</v>
      </c>
      <c r="J1075" s="151">
        <v>17956</v>
      </c>
    </row>
    <row r="1076" spans="1:10" ht="28.5" customHeight="1" x14ac:dyDescent="0.25">
      <c r="A1076" s="181">
        <v>1067</v>
      </c>
      <c r="B1076" s="112" t="s">
        <v>2126</v>
      </c>
      <c r="C1076" s="113" t="s">
        <v>1070</v>
      </c>
      <c r="D1076" s="112" t="s">
        <v>2126</v>
      </c>
      <c r="E1076" s="116" t="s">
        <v>1086</v>
      </c>
      <c r="I1076" s="138">
        <v>295.2</v>
      </c>
      <c r="J1076" s="151">
        <v>295</v>
      </c>
    </row>
    <row r="1077" spans="1:10" ht="28.5" customHeight="1" x14ac:dyDescent="0.25">
      <c r="A1077" s="181">
        <v>1068</v>
      </c>
      <c r="B1077" s="112" t="s">
        <v>2127</v>
      </c>
      <c r="C1077" s="113" t="s">
        <v>1070</v>
      </c>
      <c r="D1077" s="112" t="s">
        <v>2127</v>
      </c>
      <c r="E1077" s="116" t="s">
        <v>1086</v>
      </c>
      <c r="I1077" s="138">
        <v>320.33</v>
      </c>
      <c r="J1077" s="151">
        <v>320</v>
      </c>
    </row>
    <row r="1078" spans="1:10" ht="28.5" customHeight="1" x14ac:dyDescent="0.25">
      <c r="A1078" s="181">
        <v>1069</v>
      </c>
      <c r="B1078" s="112" t="s">
        <v>2128</v>
      </c>
      <c r="C1078" s="113" t="s">
        <v>1070</v>
      </c>
      <c r="D1078" s="112" t="s">
        <v>2128</v>
      </c>
      <c r="E1078" s="116" t="s">
        <v>1086</v>
      </c>
      <c r="I1078" s="159">
        <v>743</v>
      </c>
      <c r="J1078" s="151">
        <v>743</v>
      </c>
    </row>
    <row r="1079" spans="1:10" ht="28.5" customHeight="1" x14ac:dyDescent="0.25">
      <c r="A1079" s="181">
        <v>1070</v>
      </c>
      <c r="B1079" s="112" t="s">
        <v>1094</v>
      </c>
      <c r="C1079" s="113" t="s">
        <v>1070</v>
      </c>
      <c r="D1079" s="112" t="s">
        <v>1094</v>
      </c>
      <c r="E1079" s="116" t="s">
        <v>1086</v>
      </c>
      <c r="I1079" s="136">
        <v>300</v>
      </c>
      <c r="J1079" s="151">
        <v>300</v>
      </c>
    </row>
    <row r="1080" spans="1:10" ht="28.5" customHeight="1" x14ac:dyDescent="0.25">
      <c r="A1080" s="181">
        <v>1071</v>
      </c>
      <c r="B1080" s="112" t="s">
        <v>1071</v>
      </c>
      <c r="C1080" s="124" t="s">
        <v>1072</v>
      </c>
      <c r="D1080" s="112" t="s">
        <v>1071</v>
      </c>
      <c r="E1080" s="116" t="s">
        <v>1073</v>
      </c>
      <c r="I1080" s="136">
        <v>9756</v>
      </c>
      <c r="J1080" s="151">
        <v>9756</v>
      </c>
    </row>
    <row r="1081" spans="1:10" ht="28.5" customHeight="1" x14ac:dyDescent="0.25">
      <c r="A1081" s="181">
        <v>1072</v>
      </c>
      <c r="B1081" s="112" t="s">
        <v>2129</v>
      </c>
      <c r="C1081" s="113" t="s">
        <v>1070</v>
      </c>
      <c r="D1081" s="112" t="s">
        <v>2130</v>
      </c>
      <c r="E1081" s="116" t="s">
        <v>1073</v>
      </c>
      <c r="I1081" s="138">
        <v>138.6</v>
      </c>
      <c r="J1081" s="151">
        <v>139</v>
      </c>
    </row>
    <row r="1082" spans="1:10" ht="28.5" customHeight="1" x14ac:dyDescent="0.25">
      <c r="A1082" s="181">
        <v>1073</v>
      </c>
      <c r="B1082" s="112" t="s">
        <v>2131</v>
      </c>
      <c r="C1082" s="113" t="s">
        <v>1070</v>
      </c>
      <c r="D1082" s="112" t="s">
        <v>2132</v>
      </c>
      <c r="E1082" s="116" t="s">
        <v>1073</v>
      </c>
      <c r="I1082" s="138">
        <v>348</v>
      </c>
      <c r="J1082" s="151">
        <v>348</v>
      </c>
    </row>
    <row r="1083" spans="1:10" ht="28.5" customHeight="1" x14ac:dyDescent="0.25">
      <c r="A1083" s="181">
        <v>1074</v>
      </c>
      <c r="B1083" s="112" t="s">
        <v>2133</v>
      </c>
      <c r="C1083" s="113" t="s">
        <v>1070</v>
      </c>
      <c r="D1083" s="112" t="s">
        <v>2133</v>
      </c>
      <c r="E1083" s="116" t="s">
        <v>1073</v>
      </c>
      <c r="I1083" s="138">
        <v>775</v>
      </c>
      <c r="J1083" s="151">
        <v>775</v>
      </c>
    </row>
    <row r="1084" spans="1:10" ht="28.5" customHeight="1" x14ac:dyDescent="0.25">
      <c r="A1084" s="181">
        <v>1075</v>
      </c>
      <c r="B1084" s="112" t="s">
        <v>1087</v>
      </c>
      <c r="C1084" s="113" t="s">
        <v>1088</v>
      </c>
      <c r="D1084" s="112" t="s">
        <v>1087</v>
      </c>
      <c r="E1084" s="116" t="s">
        <v>1073</v>
      </c>
      <c r="I1084" s="138">
        <v>3456</v>
      </c>
      <c r="J1084" s="151">
        <v>3456</v>
      </c>
    </row>
    <row r="1085" spans="1:10" ht="28.5" customHeight="1" x14ac:dyDescent="0.25">
      <c r="A1085" s="181">
        <v>1076</v>
      </c>
      <c r="B1085" s="112" t="s">
        <v>2134</v>
      </c>
      <c r="C1085" s="113" t="s">
        <v>1070</v>
      </c>
      <c r="D1085" s="112" t="s">
        <v>2135</v>
      </c>
      <c r="E1085" s="116" t="s">
        <v>1073</v>
      </c>
      <c r="F1085">
        <v>300</v>
      </c>
      <c r="I1085" s="138">
        <v>42.7</v>
      </c>
      <c r="J1085" s="151">
        <v>260</v>
      </c>
    </row>
    <row r="1086" spans="1:10" ht="28.5" customHeight="1" x14ac:dyDescent="0.25">
      <c r="A1086" s="181">
        <v>1077</v>
      </c>
      <c r="B1086" s="112" t="s">
        <v>2136</v>
      </c>
      <c r="C1086" s="113" t="s">
        <v>1885</v>
      </c>
      <c r="D1086" s="112" t="s">
        <v>2136</v>
      </c>
      <c r="E1086" s="116" t="s">
        <v>1073</v>
      </c>
      <c r="I1086" s="138">
        <v>905</v>
      </c>
      <c r="J1086" s="151">
        <v>905</v>
      </c>
    </row>
    <row r="1087" spans="1:10" ht="28.5" customHeight="1" x14ac:dyDescent="0.25">
      <c r="A1087" s="181">
        <v>1078</v>
      </c>
      <c r="B1087" s="112" t="s">
        <v>2136</v>
      </c>
      <c r="C1087" s="113" t="s">
        <v>1885</v>
      </c>
      <c r="D1087" s="112" t="s">
        <v>2137</v>
      </c>
      <c r="E1087" s="116" t="s">
        <v>1073</v>
      </c>
      <c r="I1087" s="138">
        <v>1011.1800000000001</v>
      </c>
      <c r="J1087" s="151">
        <v>1011</v>
      </c>
    </row>
    <row r="1088" spans="1:10" ht="28.5" customHeight="1" x14ac:dyDescent="0.25">
      <c r="A1088" s="181">
        <v>1079</v>
      </c>
      <c r="B1088" s="112" t="s">
        <v>2138</v>
      </c>
      <c r="C1088" s="113" t="s">
        <v>1070</v>
      </c>
      <c r="D1088" s="112" t="s">
        <v>2139</v>
      </c>
      <c r="E1088" s="116" t="s">
        <v>2140</v>
      </c>
      <c r="I1088" s="138">
        <v>506.25</v>
      </c>
      <c r="J1088" s="151">
        <v>506</v>
      </c>
    </row>
    <row r="1089" spans="1:10" ht="28.5" customHeight="1" x14ac:dyDescent="0.25">
      <c r="A1089" s="181">
        <v>1080</v>
      </c>
      <c r="B1089" s="112" t="s">
        <v>1664</v>
      </c>
      <c r="C1089" s="113" t="s">
        <v>1909</v>
      </c>
      <c r="D1089" s="112" t="s">
        <v>1468</v>
      </c>
      <c r="E1089" s="116" t="s">
        <v>2141</v>
      </c>
      <c r="I1089" s="138">
        <v>20250</v>
      </c>
      <c r="J1089" s="151">
        <v>20250</v>
      </c>
    </row>
    <row r="1090" spans="1:10" ht="28.5" customHeight="1" x14ac:dyDescent="0.25">
      <c r="A1090" s="181">
        <v>1081</v>
      </c>
      <c r="B1090" s="117" t="s">
        <v>2142</v>
      </c>
      <c r="C1090" s="113" t="s">
        <v>2143</v>
      </c>
      <c r="D1090" s="113" t="s">
        <v>2144</v>
      </c>
      <c r="E1090" s="123" t="s">
        <v>2145</v>
      </c>
      <c r="I1090" s="137">
        <v>800</v>
      </c>
      <c r="J1090" s="151">
        <v>800</v>
      </c>
    </row>
    <row r="1091" spans="1:10" ht="28.5" customHeight="1" x14ac:dyDescent="0.25">
      <c r="A1091" s="181">
        <v>1082</v>
      </c>
      <c r="B1091" s="113" t="s">
        <v>2183</v>
      </c>
      <c r="C1091" s="122" t="s">
        <v>1364</v>
      </c>
      <c r="D1091" s="128" t="s">
        <v>2184</v>
      </c>
      <c r="E1091" s="123" t="s">
        <v>2145</v>
      </c>
      <c r="I1091" s="137">
        <v>12236</v>
      </c>
      <c r="J1091" s="151">
        <v>12236</v>
      </c>
    </row>
    <row r="1092" spans="1:10" ht="28.5" customHeight="1" x14ac:dyDescent="0.25">
      <c r="A1092" s="181">
        <v>1083</v>
      </c>
      <c r="B1092" s="113" t="s">
        <v>2183</v>
      </c>
      <c r="C1092" s="122" t="s">
        <v>2185</v>
      </c>
      <c r="D1092" s="128" t="s">
        <v>2184</v>
      </c>
      <c r="E1092" s="123" t="s">
        <v>2145</v>
      </c>
      <c r="I1092" s="137">
        <v>3395</v>
      </c>
      <c r="J1092" s="151">
        <v>3395</v>
      </c>
    </row>
    <row r="1093" spans="1:10" ht="28.5" customHeight="1" x14ac:dyDescent="0.25">
      <c r="A1093" s="181">
        <v>1084</v>
      </c>
      <c r="B1093" s="113" t="s">
        <v>2186</v>
      </c>
      <c r="C1093" s="122" t="s">
        <v>2187</v>
      </c>
      <c r="D1093" s="128" t="s">
        <v>2188</v>
      </c>
      <c r="E1093" s="123" t="s">
        <v>2145</v>
      </c>
      <c r="I1093" s="137">
        <v>9309</v>
      </c>
      <c r="J1093" s="151">
        <v>9309</v>
      </c>
    </row>
    <row r="1094" spans="1:10" ht="28.5" customHeight="1" x14ac:dyDescent="0.25">
      <c r="A1094" s="181">
        <v>1085</v>
      </c>
      <c r="B1094" s="113" t="s">
        <v>2186</v>
      </c>
      <c r="C1094" s="122" t="s">
        <v>2189</v>
      </c>
      <c r="D1094" s="128" t="s">
        <v>2188</v>
      </c>
      <c r="E1094" s="123" t="s">
        <v>2145</v>
      </c>
      <c r="I1094" s="137">
        <v>4170</v>
      </c>
      <c r="J1094" s="151">
        <v>4170</v>
      </c>
    </row>
    <row r="1095" spans="1:10" ht="28.5" customHeight="1" x14ac:dyDescent="0.25">
      <c r="A1095" s="181">
        <v>1086</v>
      </c>
      <c r="B1095" s="117" t="s">
        <v>2146</v>
      </c>
      <c r="C1095" s="113" t="s">
        <v>2147</v>
      </c>
      <c r="D1095" s="113" t="s">
        <v>2148</v>
      </c>
      <c r="E1095" s="123" t="s">
        <v>2145</v>
      </c>
      <c r="I1095" s="137">
        <v>42660</v>
      </c>
      <c r="J1095" s="151">
        <v>42660</v>
      </c>
    </row>
    <row r="1096" spans="1:10" ht="28.5" customHeight="1" x14ac:dyDescent="0.25">
      <c r="A1096" s="181">
        <v>1087</v>
      </c>
      <c r="B1096" s="128" t="s">
        <v>2152</v>
      </c>
      <c r="C1096" s="113" t="s">
        <v>2153</v>
      </c>
      <c r="D1096" s="128" t="s">
        <v>2154</v>
      </c>
      <c r="E1096" s="123" t="s">
        <v>2145</v>
      </c>
      <c r="I1096" s="137">
        <v>976</v>
      </c>
      <c r="J1096" s="151">
        <v>976</v>
      </c>
    </row>
    <row r="1097" spans="1:10" ht="28.5" customHeight="1" x14ac:dyDescent="0.25">
      <c r="A1097" s="181">
        <v>1088</v>
      </c>
      <c r="B1097" s="113" t="s">
        <v>2190</v>
      </c>
      <c r="C1097" s="122" t="s">
        <v>1268</v>
      </c>
      <c r="D1097" s="128" t="s">
        <v>2191</v>
      </c>
      <c r="E1097" s="123" t="s">
        <v>2145</v>
      </c>
      <c r="I1097" s="137">
        <v>6466</v>
      </c>
      <c r="J1097" s="151">
        <v>6466</v>
      </c>
    </row>
    <row r="1098" spans="1:10" ht="28.5" customHeight="1" x14ac:dyDescent="0.25">
      <c r="A1098" s="181">
        <v>1089</v>
      </c>
      <c r="B1098" s="117" t="s">
        <v>2155</v>
      </c>
      <c r="C1098" s="113" t="s">
        <v>1270</v>
      </c>
      <c r="D1098" s="113" t="s">
        <v>2156</v>
      </c>
      <c r="E1098" s="123" t="s">
        <v>2145</v>
      </c>
      <c r="I1098" s="137">
        <v>5235</v>
      </c>
      <c r="J1098" s="151">
        <v>5235</v>
      </c>
    </row>
    <row r="1099" spans="1:10" ht="28.5" customHeight="1" x14ac:dyDescent="0.25">
      <c r="A1099" s="181">
        <v>1090</v>
      </c>
      <c r="B1099" s="117" t="s">
        <v>2155</v>
      </c>
      <c r="C1099" s="113" t="s">
        <v>2157</v>
      </c>
      <c r="D1099" s="113" t="s">
        <v>2156</v>
      </c>
      <c r="E1099" s="123" t="s">
        <v>2145</v>
      </c>
      <c r="I1099" s="137">
        <v>28436</v>
      </c>
      <c r="J1099" s="151">
        <v>28436</v>
      </c>
    </row>
    <row r="1100" spans="1:10" ht="28.5" customHeight="1" x14ac:dyDescent="0.25">
      <c r="A1100" s="181">
        <v>1091</v>
      </c>
      <c r="B1100" s="117" t="s">
        <v>2155</v>
      </c>
      <c r="C1100" s="113" t="s">
        <v>2158</v>
      </c>
      <c r="D1100" s="113" t="s">
        <v>2156</v>
      </c>
      <c r="E1100" s="123" t="s">
        <v>2145</v>
      </c>
      <c r="F1100">
        <v>46371</v>
      </c>
      <c r="I1100" s="137">
        <v>22324</v>
      </c>
      <c r="J1100" s="151">
        <v>23794</v>
      </c>
    </row>
    <row r="1101" spans="1:10" ht="28.5" customHeight="1" x14ac:dyDescent="0.25">
      <c r="A1101" s="181">
        <v>1092</v>
      </c>
      <c r="B1101" s="117" t="s">
        <v>2159</v>
      </c>
      <c r="C1101" s="113" t="s">
        <v>1525</v>
      </c>
      <c r="D1101" s="113" t="s">
        <v>2160</v>
      </c>
      <c r="E1101" s="123" t="s">
        <v>2145</v>
      </c>
      <c r="I1101" s="137">
        <v>203986</v>
      </c>
      <c r="J1101" s="151">
        <v>203986</v>
      </c>
    </row>
    <row r="1102" spans="1:10" ht="28.5" customHeight="1" x14ac:dyDescent="0.25">
      <c r="A1102" s="181">
        <v>1093</v>
      </c>
      <c r="B1102" s="117" t="s">
        <v>2162</v>
      </c>
      <c r="C1102" s="113" t="s">
        <v>2163</v>
      </c>
      <c r="D1102" s="113" t="s">
        <v>2164</v>
      </c>
      <c r="E1102" s="123" t="s">
        <v>2145</v>
      </c>
      <c r="I1102" s="137">
        <v>351</v>
      </c>
      <c r="J1102" s="151">
        <v>351</v>
      </c>
    </row>
    <row r="1103" spans="1:10" ht="28.5" customHeight="1" x14ac:dyDescent="0.25">
      <c r="A1103" s="181">
        <v>1094</v>
      </c>
      <c r="B1103" s="117" t="s">
        <v>2165</v>
      </c>
      <c r="C1103" s="113" t="s">
        <v>2166</v>
      </c>
      <c r="D1103" s="113" t="s">
        <v>2167</v>
      </c>
      <c r="E1103" s="123" t="s">
        <v>2145</v>
      </c>
      <c r="F1103">
        <v>88200</v>
      </c>
      <c r="I1103" s="137">
        <v>4277</v>
      </c>
      <c r="J1103" s="151">
        <v>21330</v>
      </c>
    </row>
    <row r="1104" spans="1:10" ht="28.5" customHeight="1" x14ac:dyDescent="0.25">
      <c r="A1104" s="181">
        <v>1095</v>
      </c>
      <c r="B1104" s="117" t="s">
        <v>2168</v>
      </c>
      <c r="C1104" s="113" t="s">
        <v>2169</v>
      </c>
      <c r="D1104" s="113" t="s">
        <v>2170</v>
      </c>
      <c r="E1104" s="123" t="s">
        <v>2145</v>
      </c>
      <c r="I1104" s="137">
        <v>12248</v>
      </c>
      <c r="J1104" s="151">
        <v>12248</v>
      </c>
    </row>
    <row r="1105" spans="1:10" ht="28.5" customHeight="1" x14ac:dyDescent="0.25">
      <c r="A1105" s="181">
        <v>1096</v>
      </c>
      <c r="B1105" s="117" t="s">
        <v>2171</v>
      </c>
      <c r="C1105" s="113" t="s">
        <v>2172</v>
      </c>
      <c r="D1105" s="113" t="s">
        <v>2173</v>
      </c>
      <c r="E1105" s="123" t="s">
        <v>2145</v>
      </c>
      <c r="I1105" s="137">
        <v>1278</v>
      </c>
      <c r="J1105" s="151">
        <v>1278</v>
      </c>
    </row>
    <row r="1106" spans="1:10" ht="28.5" customHeight="1" x14ac:dyDescent="0.25">
      <c r="A1106" s="181">
        <v>1097</v>
      </c>
      <c r="B1106" s="112" t="s">
        <v>2192</v>
      </c>
      <c r="C1106" s="124" t="s">
        <v>1062</v>
      </c>
      <c r="D1106" s="112" t="s">
        <v>2192</v>
      </c>
      <c r="E1106" s="116" t="s">
        <v>2193</v>
      </c>
      <c r="I1106" s="138">
        <v>127</v>
      </c>
      <c r="J1106" s="151">
        <v>127</v>
      </c>
    </row>
    <row r="1107" spans="1:10" ht="28.5" customHeight="1" x14ac:dyDescent="0.25">
      <c r="A1107" s="181">
        <v>1098</v>
      </c>
      <c r="B1107" s="112" t="s">
        <v>2194</v>
      </c>
      <c r="C1107" s="124" t="s">
        <v>1062</v>
      </c>
      <c r="D1107" s="112" t="s">
        <v>2195</v>
      </c>
      <c r="E1107" s="116" t="s">
        <v>2193</v>
      </c>
      <c r="F1107">
        <v>4600</v>
      </c>
      <c r="I1107" s="138">
        <v>3479</v>
      </c>
      <c r="J1107" s="151">
        <v>4569</v>
      </c>
    </row>
    <row r="1108" spans="1:10" ht="28.5" customHeight="1" x14ac:dyDescent="0.25">
      <c r="A1108" s="181">
        <v>1099</v>
      </c>
      <c r="B1108" s="112" t="s">
        <v>1792</v>
      </c>
      <c r="C1108" s="124" t="s">
        <v>1062</v>
      </c>
      <c r="D1108" s="112" t="s">
        <v>2195</v>
      </c>
      <c r="E1108" s="116" t="s">
        <v>2193</v>
      </c>
      <c r="I1108" s="138">
        <v>3880</v>
      </c>
      <c r="J1108" s="151">
        <v>3880</v>
      </c>
    </row>
    <row r="1109" spans="1:10" ht="28.5" customHeight="1" x14ac:dyDescent="0.25">
      <c r="A1109" s="181">
        <v>1100</v>
      </c>
      <c r="B1109" s="112" t="s">
        <v>2196</v>
      </c>
      <c r="C1109" s="124" t="s">
        <v>1299</v>
      </c>
      <c r="D1109" s="112" t="s">
        <v>2196</v>
      </c>
      <c r="E1109" s="116" t="s">
        <v>2193</v>
      </c>
      <c r="I1109" s="138">
        <v>1803.2</v>
      </c>
      <c r="J1109" s="151">
        <v>1803</v>
      </c>
    </row>
    <row r="1110" spans="1:10" ht="28.5" customHeight="1" x14ac:dyDescent="0.25">
      <c r="A1110" s="181">
        <v>1101</v>
      </c>
      <c r="B1110" s="112" t="s">
        <v>2198</v>
      </c>
      <c r="C1110" s="124" t="s">
        <v>1431</v>
      </c>
      <c r="D1110" s="112" t="s">
        <v>2198</v>
      </c>
      <c r="E1110" s="116" t="s">
        <v>2193</v>
      </c>
      <c r="I1110" s="138">
        <v>3221.13</v>
      </c>
      <c r="J1110" s="151">
        <v>3221</v>
      </c>
    </row>
    <row r="1111" spans="1:10" ht="28.5" customHeight="1" x14ac:dyDescent="0.25">
      <c r="A1111" s="181">
        <v>1102</v>
      </c>
      <c r="B1111" s="112" t="s">
        <v>2199</v>
      </c>
      <c r="C1111" s="124" t="s">
        <v>1298</v>
      </c>
      <c r="D1111" s="112" t="s">
        <v>2200</v>
      </c>
      <c r="E1111" s="116" t="s">
        <v>2193</v>
      </c>
      <c r="I1111" s="138">
        <v>74683</v>
      </c>
      <c r="J1111" s="151">
        <v>74683</v>
      </c>
    </row>
    <row r="1112" spans="1:10" ht="28.5" customHeight="1" x14ac:dyDescent="0.25">
      <c r="A1112" s="181">
        <v>1103</v>
      </c>
      <c r="B1112" s="112" t="s">
        <v>2201</v>
      </c>
      <c r="C1112" s="124" t="s">
        <v>1298</v>
      </c>
      <c r="D1112" s="112" t="s">
        <v>2202</v>
      </c>
      <c r="E1112" s="116" t="s">
        <v>2193</v>
      </c>
      <c r="F1112">
        <v>27000</v>
      </c>
      <c r="I1112" s="138">
        <v>19378.8</v>
      </c>
      <c r="J1112" s="151">
        <v>20930</v>
      </c>
    </row>
    <row r="1113" spans="1:10" ht="28.5" customHeight="1" x14ac:dyDescent="0.25">
      <c r="A1113" s="181">
        <v>1104</v>
      </c>
      <c r="B1113" s="112" t="s">
        <v>2203</v>
      </c>
      <c r="C1113" s="124" t="s">
        <v>1062</v>
      </c>
      <c r="D1113" s="112" t="s">
        <v>2204</v>
      </c>
      <c r="E1113" s="116" t="s">
        <v>2193</v>
      </c>
      <c r="I1113" s="138">
        <v>2981.68</v>
      </c>
      <c r="J1113" s="151">
        <v>2982</v>
      </c>
    </row>
    <row r="1114" spans="1:10" ht="28.5" customHeight="1" x14ac:dyDescent="0.25">
      <c r="A1114" s="181">
        <v>1105</v>
      </c>
      <c r="B1114" s="112" t="s">
        <v>2254</v>
      </c>
      <c r="C1114" s="124" t="s">
        <v>1091</v>
      </c>
      <c r="D1114" s="112" t="s">
        <v>2255</v>
      </c>
      <c r="E1114" s="116" t="s">
        <v>2193</v>
      </c>
      <c r="I1114" s="136">
        <v>3782</v>
      </c>
      <c r="J1114" s="151">
        <v>3782</v>
      </c>
    </row>
    <row r="1115" spans="1:10" ht="28.5" customHeight="1" x14ac:dyDescent="0.25">
      <c r="A1115" s="181">
        <v>1106</v>
      </c>
      <c r="B1115" s="112" t="s">
        <v>2209</v>
      </c>
      <c r="C1115" s="124" t="s">
        <v>1062</v>
      </c>
      <c r="D1115" s="112" t="s">
        <v>2209</v>
      </c>
      <c r="E1115" s="116" t="s">
        <v>2193</v>
      </c>
      <c r="I1115" s="138">
        <v>1669.24</v>
      </c>
      <c r="J1115" s="151">
        <v>1669</v>
      </c>
    </row>
    <row r="1116" spans="1:10" ht="28.5" customHeight="1" x14ac:dyDescent="0.25">
      <c r="A1116" s="181">
        <v>1107</v>
      </c>
      <c r="B1116" s="112" t="s">
        <v>2256</v>
      </c>
      <c r="C1116" s="124" t="s">
        <v>1298</v>
      </c>
      <c r="D1116" s="112" t="s">
        <v>2257</v>
      </c>
      <c r="E1116" s="116" t="s">
        <v>2193</v>
      </c>
      <c r="I1116" s="136">
        <v>20101</v>
      </c>
      <c r="J1116" s="151">
        <v>20101</v>
      </c>
    </row>
    <row r="1117" spans="1:10" ht="28.5" customHeight="1" x14ac:dyDescent="0.25">
      <c r="A1117" s="181">
        <v>1108</v>
      </c>
      <c r="B1117" s="112" t="s">
        <v>2210</v>
      </c>
      <c r="C1117" s="124" t="s">
        <v>1062</v>
      </c>
      <c r="D1117" s="112" t="s">
        <v>2211</v>
      </c>
      <c r="E1117" s="116" t="s">
        <v>2193</v>
      </c>
      <c r="I1117" s="138">
        <v>3595</v>
      </c>
      <c r="J1117" s="151">
        <v>3595</v>
      </c>
    </row>
    <row r="1118" spans="1:10" ht="28.5" customHeight="1" x14ac:dyDescent="0.25">
      <c r="A1118" s="181">
        <v>1109</v>
      </c>
      <c r="B1118" s="112" t="s">
        <v>2212</v>
      </c>
      <c r="C1118" s="124" t="s">
        <v>1062</v>
      </c>
      <c r="D1118" s="112" t="s">
        <v>2213</v>
      </c>
      <c r="E1118" s="116" t="s">
        <v>2193</v>
      </c>
      <c r="I1118" s="138">
        <v>7747.55</v>
      </c>
      <c r="J1118" s="151">
        <v>7748</v>
      </c>
    </row>
    <row r="1119" spans="1:10" ht="28.5" customHeight="1" x14ac:dyDescent="0.25">
      <c r="A1119" s="181">
        <v>1110</v>
      </c>
      <c r="B1119" s="112" t="s">
        <v>2214</v>
      </c>
      <c r="C1119" s="124" t="s">
        <v>1062</v>
      </c>
      <c r="D1119" s="112" t="s">
        <v>2215</v>
      </c>
      <c r="E1119" s="116" t="s">
        <v>2193</v>
      </c>
      <c r="I1119" s="138">
        <v>22602</v>
      </c>
      <c r="J1119" s="151">
        <v>22602</v>
      </c>
    </row>
    <row r="1120" spans="1:10" ht="28.5" customHeight="1" x14ac:dyDescent="0.25">
      <c r="A1120" s="181">
        <v>1111</v>
      </c>
      <c r="B1120" s="112" t="s">
        <v>2216</v>
      </c>
      <c r="C1120" s="124" t="s">
        <v>1062</v>
      </c>
      <c r="D1120" s="112" t="s">
        <v>2217</v>
      </c>
      <c r="E1120" s="116" t="s">
        <v>2193</v>
      </c>
      <c r="I1120" s="138">
        <v>5431.05</v>
      </c>
      <c r="J1120" s="151">
        <v>5431</v>
      </c>
    </row>
    <row r="1121" spans="1:10" ht="28.5" customHeight="1" x14ac:dyDescent="0.25">
      <c r="A1121" s="181">
        <v>1112</v>
      </c>
      <c r="B1121" s="112" t="s">
        <v>2218</v>
      </c>
      <c r="C1121" s="124" t="s">
        <v>2253</v>
      </c>
      <c r="D1121" s="112" t="s">
        <v>2219</v>
      </c>
      <c r="E1121" s="116" t="s">
        <v>2193</v>
      </c>
      <c r="I1121" s="138">
        <v>42660</v>
      </c>
      <c r="J1121" s="151">
        <v>42660</v>
      </c>
    </row>
    <row r="1122" spans="1:10" ht="28.5" customHeight="1" x14ac:dyDescent="0.25">
      <c r="A1122" s="181">
        <v>1113</v>
      </c>
      <c r="B1122" s="112" t="s">
        <v>2260</v>
      </c>
      <c r="C1122" s="124" t="s">
        <v>1070</v>
      </c>
      <c r="D1122" s="112" t="s">
        <v>2261</v>
      </c>
      <c r="E1122" s="116" t="s">
        <v>2193</v>
      </c>
      <c r="I1122" s="136">
        <v>5235</v>
      </c>
      <c r="J1122" s="151">
        <v>5235</v>
      </c>
    </row>
    <row r="1123" spans="1:10" ht="28.5" customHeight="1" x14ac:dyDescent="0.25">
      <c r="A1123" s="181">
        <v>1114</v>
      </c>
      <c r="B1123" s="112" t="s">
        <v>2220</v>
      </c>
      <c r="C1123" s="124" t="s">
        <v>1062</v>
      </c>
      <c r="D1123" s="112" t="s">
        <v>2221</v>
      </c>
      <c r="E1123" s="116" t="s">
        <v>2193</v>
      </c>
      <c r="I1123" s="138">
        <v>1560.6</v>
      </c>
      <c r="J1123" s="151">
        <v>1561</v>
      </c>
    </row>
    <row r="1124" spans="1:10" ht="28.5" customHeight="1" x14ac:dyDescent="0.25">
      <c r="A1124" s="181">
        <v>1115</v>
      </c>
      <c r="B1124" s="112" t="s">
        <v>2258</v>
      </c>
      <c r="C1124" s="124" t="s">
        <v>1341</v>
      </c>
      <c r="D1124" s="112" t="s">
        <v>2259</v>
      </c>
      <c r="E1124" s="116" t="s">
        <v>2193</v>
      </c>
      <c r="I1124" s="136">
        <v>25477</v>
      </c>
      <c r="J1124" s="151">
        <v>25477</v>
      </c>
    </row>
    <row r="1125" spans="1:10" ht="28.5" customHeight="1" x14ac:dyDescent="0.25">
      <c r="A1125" s="181">
        <v>1116</v>
      </c>
      <c r="B1125" s="112" t="s">
        <v>2222</v>
      </c>
      <c r="C1125" s="124" t="s">
        <v>1062</v>
      </c>
      <c r="D1125" s="112" t="s">
        <v>2223</v>
      </c>
      <c r="E1125" s="116" t="s">
        <v>2193</v>
      </c>
      <c r="I1125" s="138">
        <v>975.6</v>
      </c>
      <c r="J1125" s="151">
        <v>976</v>
      </c>
    </row>
    <row r="1126" spans="1:10" ht="28.5" customHeight="1" x14ac:dyDescent="0.25">
      <c r="A1126" s="181">
        <v>1117</v>
      </c>
      <c r="B1126" s="112" t="s">
        <v>2224</v>
      </c>
      <c r="C1126" s="124" t="s">
        <v>1062</v>
      </c>
      <c r="D1126" s="112" t="s">
        <v>2224</v>
      </c>
      <c r="E1126" s="116" t="s">
        <v>2193</v>
      </c>
      <c r="I1126" s="138">
        <v>32</v>
      </c>
      <c r="J1126" s="151">
        <v>32</v>
      </c>
    </row>
    <row r="1127" spans="1:10" ht="28.5" customHeight="1" x14ac:dyDescent="0.25">
      <c r="A1127" s="181">
        <v>1118</v>
      </c>
      <c r="B1127" s="112" t="s">
        <v>2225</v>
      </c>
      <c r="C1127" s="124" t="s">
        <v>1893</v>
      </c>
      <c r="D1127" s="112" t="s">
        <v>2167</v>
      </c>
      <c r="E1127" s="116" t="s">
        <v>2193</v>
      </c>
      <c r="F1127" s="10">
        <v>88200</v>
      </c>
      <c r="I1127" s="138">
        <v>4277.05</v>
      </c>
      <c r="J1127" s="151">
        <v>21330</v>
      </c>
    </row>
    <row r="1128" spans="1:10" ht="28.5" customHeight="1" x14ac:dyDescent="0.25">
      <c r="A1128" s="181">
        <v>1119</v>
      </c>
      <c r="B1128" s="112" t="s">
        <v>2226</v>
      </c>
      <c r="C1128" s="124" t="s">
        <v>1062</v>
      </c>
      <c r="D1128" s="112" t="s">
        <v>2227</v>
      </c>
      <c r="E1128" s="116" t="s">
        <v>2193</v>
      </c>
      <c r="I1128" s="138">
        <v>8788.77</v>
      </c>
      <c r="J1128" s="151">
        <v>8789</v>
      </c>
    </row>
    <row r="1129" spans="1:10" ht="28.5" customHeight="1" x14ac:dyDescent="0.25">
      <c r="A1129" s="181">
        <v>1120</v>
      </c>
      <c r="B1129" s="112" t="s">
        <v>2228</v>
      </c>
      <c r="C1129" s="124" t="s">
        <v>1299</v>
      </c>
      <c r="D1129" s="112" t="s">
        <v>2229</v>
      </c>
      <c r="E1129" s="116" t="s">
        <v>2193</v>
      </c>
      <c r="I1129" s="138">
        <v>48486.6</v>
      </c>
      <c r="J1129" s="151">
        <v>48487</v>
      </c>
    </row>
    <row r="1130" spans="1:10" ht="28.5" customHeight="1" x14ac:dyDescent="0.25">
      <c r="A1130" s="181">
        <v>1121</v>
      </c>
      <c r="B1130" s="112" t="s">
        <v>2230</v>
      </c>
      <c r="C1130" s="124" t="s">
        <v>1062</v>
      </c>
      <c r="D1130" s="112" t="s">
        <v>2231</v>
      </c>
      <c r="E1130" s="116" t="s">
        <v>2193</v>
      </c>
      <c r="I1130" s="138">
        <v>814.05</v>
      </c>
      <c r="J1130" s="151">
        <v>814</v>
      </c>
    </row>
    <row r="1131" spans="1:10" ht="28.5" customHeight="1" x14ac:dyDescent="0.25">
      <c r="A1131" s="181">
        <v>1122</v>
      </c>
      <c r="B1131" s="112" t="s">
        <v>2232</v>
      </c>
      <c r="C1131" s="124" t="s">
        <v>1062</v>
      </c>
      <c r="D1131" s="112" t="s">
        <v>2233</v>
      </c>
      <c r="E1131" s="116" t="s">
        <v>2193</v>
      </c>
      <c r="I1131" s="138">
        <v>2922</v>
      </c>
      <c r="J1131" s="151">
        <v>2922</v>
      </c>
    </row>
    <row r="1132" spans="1:10" ht="28.5" customHeight="1" x14ac:dyDescent="0.25">
      <c r="A1132" s="181">
        <v>1123</v>
      </c>
      <c r="B1132" s="112" t="s">
        <v>2234</v>
      </c>
      <c r="C1132" s="124" t="s">
        <v>1062</v>
      </c>
      <c r="D1132" s="112" t="s">
        <v>2235</v>
      </c>
      <c r="E1132" s="116" t="s">
        <v>2193</v>
      </c>
      <c r="F1132">
        <v>2117</v>
      </c>
      <c r="I1132" s="138">
        <v>82.95</v>
      </c>
      <c r="J1132" s="151">
        <v>300</v>
      </c>
    </row>
    <row r="1133" spans="1:10" ht="28.5" customHeight="1" x14ac:dyDescent="0.25">
      <c r="A1133" s="181">
        <v>1124</v>
      </c>
      <c r="B1133" s="112" t="s">
        <v>2236</v>
      </c>
      <c r="C1133" s="124" t="s">
        <v>1062</v>
      </c>
      <c r="D1133" s="112" t="s">
        <v>2237</v>
      </c>
      <c r="E1133" s="116" t="s">
        <v>2193</v>
      </c>
      <c r="I1133" s="138">
        <v>12291</v>
      </c>
      <c r="J1133" s="151">
        <v>12291</v>
      </c>
    </row>
    <row r="1134" spans="1:10" ht="28.5" customHeight="1" x14ac:dyDescent="0.25">
      <c r="A1134" s="181">
        <v>1125</v>
      </c>
      <c r="B1134" s="112" t="s">
        <v>2238</v>
      </c>
      <c r="C1134" s="124" t="s">
        <v>1062</v>
      </c>
      <c r="D1134" s="112" t="s">
        <v>2238</v>
      </c>
      <c r="E1134" s="116" t="s">
        <v>2193</v>
      </c>
      <c r="I1134" s="138">
        <v>160.65</v>
      </c>
      <c r="J1134" s="151">
        <v>161</v>
      </c>
    </row>
    <row r="1135" spans="1:10" ht="28.5" customHeight="1" x14ac:dyDescent="0.25">
      <c r="A1135" s="181">
        <v>1126</v>
      </c>
      <c r="B1135" s="112" t="s">
        <v>2239</v>
      </c>
      <c r="C1135" s="124" t="s">
        <v>1062</v>
      </c>
      <c r="D1135" s="112" t="s">
        <v>2240</v>
      </c>
      <c r="E1135" s="116" t="s">
        <v>2193</v>
      </c>
      <c r="I1135" s="138">
        <v>23446.799999999999</v>
      </c>
      <c r="J1135" s="151">
        <v>23447</v>
      </c>
    </row>
    <row r="1136" spans="1:10" ht="28.5" customHeight="1" x14ac:dyDescent="0.25">
      <c r="A1136" s="181">
        <v>1127</v>
      </c>
      <c r="B1136" s="112" t="s">
        <v>2243</v>
      </c>
      <c r="C1136" s="124" t="s">
        <v>1062</v>
      </c>
      <c r="D1136" s="112" t="s">
        <v>2244</v>
      </c>
      <c r="E1136" s="116" t="s">
        <v>2193</v>
      </c>
      <c r="I1136" s="138">
        <v>806.4</v>
      </c>
      <c r="J1136" s="151">
        <v>806</v>
      </c>
    </row>
    <row r="1137" spans="1:10" ht="28.5" customHeight="1" x14ac:dyDescent="0.25">
      <c r="A1137" s="181">
        <v>1128</v>
      </c>
      <c r="B1137" s="112" t="s">
        <v>2245</v>
      </c>
      <c r="C1137" s="124" t="s">
        <v>1062</v>
      </c>
      <c r="D1137" s="112" t="s">
        <v>2246</v>
      </c>
      <c r="E1137" s="116" t="s">
        <v>2193</v>
      </c>
      <c r="I1137" s="138">
        <v>1626.1</v>
      </c>
      <c r="J1137" s="151">
        <v>1626</v>
      </c>
    </row>
    <row r="1138" spans="1:10" ht="28.5" customHeight="1" x14ac:dyDescent="0.25">
      <c r="A1138" s="181">
        <v>1129</v>
      </c>
      <c r="B1138" s="112" t="s">
        <v>2247</v>
      </c>
      <c r="C1138" s="124" t="s">
        <v>1062</v>
      </c>
      <c r="D1138" s="112" t="s">
        <v>2248</v>
      </c>
      <c r="E1138" s="116" t="s">
        <v>2193</v>
      </c>
      <c r="I1138" s="138">
        <v>1497.96</v>
      </c>
      <c r="J1138" s="151">
        <v>1498</v>
      </c>
    </row>
    <row r="1139" spans="1:10" ht="28.5" customHeight="1" x14ac:dyDescent="0.25">
      <c r="A1139" s="181">
        <v>1130</v>
      </c>
      <c r="B1139" s="112" t="s">
        <v>2249</v>
      </c>
      <c r="C1139" s="124" t="s">
        <v>1062</v>
      </c>
      <c r="D1139" s="112" t="s">
        <v>2250</v>
      </c>
      <c r="E1139" s="116" t="s">
        <v>2193</v>
      </c>
      <c r="I1139" s="138">
        <v>1200</v>
      </c>
      <c r="J1139" s="151">
        <v>1200</v>
      </c>
    </row>
    <row r="1140" spans="1:10" s="10" customFormat="1" ht="28.5" customHeight="1" x14ac:dyDescent="0.25">
      <c r="A1140" s="181">
        <v>1131</v>
      </c>
      <c r="B1140" s="112" t="s">
        <v>3986</v>
      </c>
      <c r="C1140" s="124" t="s">
        <v>1062</v>
      </c>
      <c r="D1140" s="112" t="s">
        <v>3987</v>
      </c>
      <c r="E1140" s="116" t="s">
        <v>2193</v>
      </c>
      <c r="F1140" s="10">
        <v>21176</v>
      </c>
      <c r="I1140" s="138">
        <v>14277</v>
      </c>
      <c r="J1140" s="151">
        <v>18663</v>
      </c>
    </row>
    <row r="1141" spans="1:10" ht="28.5" customHeight="1" x14ac:dyDescent="0.25">
      <c r="A1141" s="181">
        <v>1132</v>
      </c>
      <c r="B1141" s="112" t="s">
        <v>2251</v>
      </c>
      <c r="C1141" s="124" t="s">
        <v>1431</v>
      </c>
      <c r="D1141" s="112" t="s">
        <v>2252</v>
      </c>
      <c r="E1141" s="116" t="s">
        <v>2193</v>
      </c>
      <c r="I1141" s="138">
        <v>106839</v>
      </c>
      <c r="J1141" s="151">
        <v>106839</v>
      </c>
    </row>
    <row r="1142" spans="1:10" ht="28.5" customHeight="1" x14ac:dyDescent="0.25">
      <c r="A1142" s="181">
        <v>1133</v>
      </c>
      <c r="B1142" s="112" t="s">
        <v>2262</v>
      </c>
      <c r="C1142" s="124" t="s">
        <v>1072</v>
      </c>
      <c r="D1142" s="112" t="s">
        <v>2262</v>
      </c>
      <c r="E1142" s="116" t="s">
        <v>1083</v>
      </c>
      <c r="I1142" s="138">
        <v>5461.2</v>
      </c>
      <c r="J1142" s="151">
        <v>5461</v>
      </c>
    </row>
    <row r="1143" spans="1:10" ht="28.5" customHeight="1" x14ac:dyDescent="0.25">
      <c r="A1143" s="181">
        <v>1134</v>
      </c>
      <c r="B1143" s="112" t="s">
        <v>2263</v>
      </c>
      <c r="C1143" s="124" t="s">
        <v>1072</v>
      </c>
      <c r="D1143" s="112" t="s">
        <v>2263</v>
      </c>
      <c r="E1143" s="116" t="s">
        <v>1083</v>
      </c>
      <c r="I1143" s="138">
        <v>3010.7</v>
      </c>
      <c r="J1143" s="151">
        <v>3011</v>
      </c>
    </row>
    <row r="1144" spans="1:10" ht="28.5" customHeight="1" x14ac:dyDescent="0.25">
      <c r="A1144" s="181">
        <v>1135</v>
      </c>
      <c r="B1144" s="112" t="s">
        <v>2264</v>
      </c>
      <c r="C1144" s="124" t="s">
        <v>1070</v>
      </c>
      <c r="D1144" s="112" t="s">
        <v>2264</v>
      </c>
      <c r="E1144" s="116" t="s">
        <v>1083</v>
      </c>
      <c r="I1144" s="138">
        <v>200</v>
      </c>
      <c r="J1144" s="151">
        <v>200</v>
      </c>
    </row>
    <row r="1145" spans="1:10" ht="28.5" customHeight="1" x14ac:dyDescent="0.25">
      <c r="A1145" s="181">
        <v>1136</v>
      </c>
      <c r="B1145" s="112" t="s">
        <v>2265</v>
      </c>
      <c r="C1145" s="124" t="s">
        <v>1070</v>
      </c>
      <c r="D1145" s="112" t="s">
        <v>2265</v>
      </c>
      <c r="E1145" s="116" t="s">
        <v>1083</v>
      </c>
      <c r="I1145" s="138">
        <v>170</v>
      </c>
      <c r="J1145" s="151">
        <v>170</v>
      </c>
    </row>
    <row r="1146" spans="1:10" ht="28.5" customHeight="1" x14ac:dyDescent="0.25">
      <c r="A1146" s="181">
        <v>1137</v>
      </c>
      <c r="B1146" s="112" t="s">
        <v>2266</v>
      </c>
      <c r="C1146" s="124" t="s">
        <v>1070</v>
      </c>
      <c r="D1146" s="112" t="s">
        <v>2266</v>
      </c>
      <c r="E1146" s="116" t="s">
        <v>1083</v>
      </c>
      <c r="I1146" s="138">
        <v>250</v>
      </c>
      <c r="J1146" s="151">
        <v>250</v>
      </c>
    </row>
    <row r="1147" spans="1:10" ht="28.5" customHeight="1" x14ac:dyDescent="0.25">
      <c r="A1147" s="181">
        <v>1138</v>
      </c>
      <c r="B1147" s="112" t="s">
        <v>3925</v>
      </c>
      <c r="C1147" s="124" t="s">
        <v>1072</v>
      </c>
      <c r="D1147" s="112" t="s">
        <v>3925</v>
      </c>
      <c r="E1147" s="116" t="s">
        <v>1083</v>
      </c>
      <c r="I1147" s="138">
        <v>5750</v>
      </c>
      <c r="J1147" s="151">
        <v>5750</v>
      </c>
    </row>
    <row r="1148" spans="1:10" ht="28.5" customHeight="1" x14ac:dyDescent="0.25">
      <c r="A1148" s="181">
        <v>1139</v>
      </c>
      <c r="B1148" s="112" t="s">
        <v>2267</v>
      </c>
      <c r="C1148" s="124" t="s">
        <v>1070</v>
      </c>
      <c r="D1148" s="112" t="s">
        <v>2267</v>
      </c>
      <c r="E1148" s="116" t="s">
        <v>1083</v>
      </c>
      <c r="I1148" s="138">
        <v>100</v>
      </c>
      <c r="J1148" s="151">
        <v>100</v>
      </c>
    </row>
    <row r="1149" spans="1:10" ht="28.5" customHeight="1" x14ac:dyDescent="0.25">
      <c r="A1149" s="181">
        <v>1140</v>
      </c>
      <c r="B1149" s="112" t="s">
        <v>2268</v>
      </c>
      <c r="C1149" s="124" t="s">
        <v>1072</v>
      </c>
      <c r="D1149" s="112" t="s">
        <v>2268</v>
      </c>
      <c r="E1149" s="116" t="s">
        <v>1083</v>
      </c>
      <c r="I1149" s="138">
        <v>2410.4</v>
      </c>
      <c r="J1149" s="151">
        <v>2410</v>
      </c>
    </row>
    <row r="1150" spans="1:10" ht="28.5" customHeight="1" x14ac:dyDescent="0.25">
      <c r="A1150" s="181">
        <v>1141</v>
      </c>
      <c r="B1150" s="112" t="s">
        <v>2269</v>
      </c>
      <c r="C1150" s="124" t="s">
        <v>1070</v>
      </c>
      <c r="D1150" s="112" t="s">
        <v>2269</v>
      </c>
      <c r="E1150" s="116" t="s">
        <v>1083</v>
      </c>
      <c r="I1150" s="138">
        <v>66</v>
      </c>
      <c r="J1150" s="151">
        <v>66</v>
      </c>
    </row>
    <row r="1151" spans="1:10" ht="28.5" customHeight="1" x14ac:dyDescent="0.25">
      <c r="A1151" s="181">
        <v>1142</v>
      </c>
      <c r="B1151" s="112" t="s">
        <v>1082</v>
      </c>
      <c r="C1151" s="124" t="s">
        <v>1070</v>
      </c>
      <c r="D1151" s="112" t="s">
        <v>1082</v>
      </c>
      <c r="E1151" s="116" t="s">
        <v>1083</v>
      </c>
      <c r="I1151" s="136">
        <v>150</v>
      </c>
      <c r="J1151" s="151">
        <v>150</v>
      </c>
    </row>
    <row r="1152" spans="1:10" ht="28.5" customHeight="1" x14ac:dyDescent="0.25">
      <c r="A1152" s="181">
        <v>1143</v>
      </c>
      <c r="B1152" s="112" t="s">
        <v>2270</v>
      </c>
      <c r="C1152" s="124" t="s">
        <v>1070</v>
      </c>
      <c r="D1152" s="112" t="s">
        <v>2270</v>
      </c>
      <c r="E1152" s="116" t="s">
        <v>1083</v>
      </c>
      <c r="I1152" s="138">
        <v>82.8</v>
      </c>
      <c r="J1152" s="151">
        <v>83</v>
      </c>
    </row>
    <row r="1153" spans="1:10" ht="28.5" customHeight="1" x14ac:dyDescent="0.25">
      <c r="A1153" s="181">
        <v>1144</v>
      </c>
      <c r="B1153" s="112" t="s">
        <v>2271</v>
      </c>
      <c r="C1153" s="124" t="s">
        <v>1070</v>
      </c>
      <c r="D1153" s="112" t="s">
        <v>2271</v>
      </c>
      <c r="E1153" s="116" t="s">
        <v>1083</v>
      </c>
      <c r="I1153" s="138">
        <v>51</v>
      </c>
      <c r="J1153" s="151">
        <v>51</v>
      </c>
    </row>
    <row r="1154" spans="1:10" ht="28.5" customHeight="1" x14ac:dyDescent="0.25">
      <c r="A1154" s="181">
        <v>1145</v>
      </c>
      <c r="B1154" s="112" t="s">
        <v>2272</v>
      </c>
      <c r="C1154" s="124" t="s">
        <v>2273</v>
      </c>
      <c r="D1154" s="112" t="s">
        <v>2272</v>
      </c>
      <c r="E1154" s="116" t="s">
        <v>1083</v>
      </c>
      <c r="I1154" s="138">
        <v>3954.1499999999996</v>
      </c>
      <c r="J1154" s="151">
        <v>3954</v>
      </c>
    </row>
    <row r="1155" spans="1:10" ht="28.5" customHeight="1" x14ac:dyDescent="0.25">
      <c r="A1155" s="181">
        <v>1146</v>
      </c>
      <c r="B1155" s="112" t="s">
        <v>1089</v>
      </c>
      <c r="C1155" s="124" t="s">
        <v>1072</v>
      </c>
      <c r="D1155" s="112" t="s">
        <v>1089</v>
      </c>
      <c r="E1155" s="116" t="s">
        <v>1083</v>
      </c>
      <c r="I1155" s="136">
        <v>3735</v>
      </c>
      <c r="J1155" s="151">
        <v>3735</v>
      </c>
    </row>
    <row r="1156" spans="1:10" ht="28.5" customHeight="1" x14ac:dyDescent="0.25">
      <c r="A1156" s="181">
        <v>1147</v>
      </c>
      <c r="B1156" s="112" t="s">
        <v>1090</v>
      </c>
      <c r="C1156" s="124" t="s">
        <v>1091</v>
      </c>
      <c r="D1156" s="112" t="s">
        <v>1090</v>
      </c>
      <c r="E1156" s="116" t="s">
        <v>1083</v>
      </c>
      <c r="I1156" s="136">
        <v>120</v>
      </c>
      <c r="J1156" s="151">
        <v>120</v>
      </c>
    </row>
    <row r="1157" spans="1:10" ht="28.5" customHeight="1" x14ac:dyDescent="0.25">
      <c r="A1157" s="181">
        <v>1148</v>
      </c>
      <c r="B1157" s="112" t="s">
        <v>2274</v>
      </c>
      <c r="C1157" s="124" t="s">
        <v>1299</v>
      </c>
      <c r="D1157" s="112" t="s">
        <v>2275</v>
      </c>
      <c r="E1157" s="116" t="s">
        <v>2276</v>
      </c>
      <c r="I1157" s="136">
        <v>66700</v>
      </c>
      <c r="J1157" s="151">
        <v>66700</v>
      </c>
    </row>
    <row r="1158" spans="1:10" ht="28.5" customHeight="1" x14ac:dyDescent="0.25">
      <c r="A1158" s="181">
        <v>1149</v>
      </c>
      <c r="B1158" s="112" t="s">
        <v>2325</v>
      </c>
      <c r="C1158" s="113" t="s">
        <v>1070</v>
      </c>
      <c r="D1158" s="112" t="s">
        <v>2332</v>
      </c>
      <c r="E1158" s="123" t="s">
        <v>2284</v>
      </c>
      <c r="F1158" s="49">
        <v>2156</v>
      </c>
      <c r="I1158" s="164">
        <v>2156</v>
      </c>
      <c r="J1158" s="156">
        <v>2156</v>
      </c>
    </row>
    <row r="1159" spans="1:10" ht="28.5" customHeight="1" x14ac:dyDescent="0.25">
      <c r="A1159" s="181">
        <v>1150</v>
      </c>
      <c r="B1159" s="117" t="s">
        <v>2281</v>
      </c>
      <c r="C1159" s="113" t="s">
        <v>2285</v>
      </c>
      <c r="D1159" s="113" t="s">
        <v>2286</v>
      </c>
      <c r="E1159" s="123" t="s">
        <v>2284</v>
      </c>
      <c r="I1159" s="137">
        <v>9307</v>
      </c>
      <c r="J1159" s="151">
        <v>9307</v>
      </c>
    </row>
    <row r="1160" spans="1:10" ht="28.5" customHeight="1" x14ac:dyDescent="0.25">
      <c r="A1160" s="181">
        <v>1151</v>
      </c>
      <c r="B1160" s="117" t="s">
        <v>2281</v>
      </c>
      <c r="C1160" s="113" t="s">
        <v>2282</v>
      </c>
      <c r="D1160" s="113" t="s">
        <v>2283</v>
      </c>
      <c r="E1160" s="123" t="s">
        <v>2284</v>
      </c>
      <c r="I1160" s="137">
        <v>6413</v>
      </c>
      <c r="J1160" s="151">
        <v>6413</v>
      </c>
    </row>
    <row r="1161" spans="1:10" ht="28.5" customHeight="1" x14ac:dyDescent="0.25">
      <c r="A1161" s="181">
        <v>1152</v>
      </c>
      <c r="B1161" s="117" t="s">
        <v>2287</v>
      </c>
      <c r="C1161" s="113" t="s">
        <v>1363</v>
      </c>
      <c r="D1161" s="113" t="s">
        <v>2288</v>
      </c>
      <c r="E1161" s="123" t="s">
        <v>2284</v>
      </c>
      <c r="F1161" s="49">
        <v>2007</v>
      </c>
      <c r="I1161" s="170">
        <v>2007</v>
      </c>
      <c r="J1161" s="156">
        <v>2007</v>
      </c>
    </row>
    <row r="1162" spans="1:10" ht="28.5" customHeight="1" x14ac:dyDescent="0.25">
      <c r="A1162" s="181">
        <v>1153</v>
      </c>
      <c r="B1162" s="117" t="s">
        <v>2287</v>
      </c>
      <c r="C1162" s="113" t="s">
        <v>1933</v>
      </c>
      <c r="D1162" s="113" t="s">
        <v>2289</v>
      </c>
      <c r="E1162" s="123" t="s">
        <v>2284</v>
      </c>
      <c r="F1162" s="49">
        <v>2475</v>
      </c>
      <c r="I1162" s="170">
        <v>2475</v>
      </c>
      <c r="J1162" s="156">
        <v>2475</v>
      </c>
    </row>
    <row r="1163" spans="1:10" ht="28.5" customHeight="1" x14ac:dyDescent="0.25">
      <c r="A1163" s="181">
        <v>1154</v>
      </c>
      <c r="B1163" s="113" t="s">
        <v>2321</v>
      </c>
      <c r="C1163" s="113" t="s">
        <v>2322</v>
      </c>
      <c r="D1163" s="113" t="s">
        <v>2306</v>
      </c>
      <c r="E1163" s="123" t="s">
        <v>2284</v>
      </c>
      <c r="F1163" s="49">
        <v>9510</v>
      </c>
      <c r="I1163" s="170">
        <v>9510</v>
      </c>
      <c r="J1163" s="156">
        <v>9510</v>
      </c>
    </row>
    <row r="1164" spans="1:10" ht="28.5" customHeight="1" x14ac:dyDescent="0.25">
      <c r="A1164" s="181">
        <v>1155</v>
      </c>
      <c r="B1164" s="112" t="s">
        <v>2327</v>
      </c>
      <c r="C1164" s="113" t="s">
        <v>1070</v>
      </c>
      <c r="D1164" s="112" t="s">
        <v>2334</v>
      </c>
      <c r="E1164" s="123" t="s">
        <v>2284</v>
      </c>
      <c r="I1164" s="138">
        <v>4060</v>
      </c>
      <c r="J1164" s="151">
        <v>4060</v>
      </c>
    </row>
    <row r="1165" spans="1:10" ht="28.5" customHeight="1" x14ac:dyDescent="0.25">
      <c r="A1165" s="181">
        <v>1156</v>
      </c>
      <c r="B1165" s="112" t="s">
        <v>2328</v>
      </c>
      <c r="C1165" s="113" t="s">
        <v>1070</v>
      </c>
      <c r="D1165" s="112" t="s">
        <v>2335</v>
      </c>
      <c r="E1165" s="123" t="s">
        <v>2284</v>
      </c>
      <c r="F1165">
        <v>7257</v>
      </c>
      <c r="I1165" s="138">
        <v>6521</v>
      </c>
      <c r="J1165" s="151">
        <v>7257</v>
      </c>
    </row>
    <row r="1166" spans="1:10" ht="28.5" customHeight="1" x14ac:dyDescent="0.25">
      <c r="A1166" s="181">
        <v>1157</v>
      </c>
      <c r="B1166" s="117" t="s">
        <v>2290</v>
      </c>
      <c r="C1166" s="113" t="s">
        <v>2291</v>
      </c>
      <c r="D1166" s="113" t="s">
        <v>2292</v>
      </c>
      <c r="E1166" s="123" t="s">
        <v>2284</v>
      </c>
      <c r="I1166" s="136">
        <v>18845</v>
      </c>
      <c r="J1166" s="151">
        <v>18845</v>
      </c>
    </row>
    <row r="1167" spans="1:10" ht="28.5" customHeight="1" x14ac:dyDescent="0.25">
      <c r="A1167" s="181">
        <v>1158</v>
      </c>
      <c r="B1167" s="117" t="s">
        <v>2290</v>
      </c>
      <c r="C1167" s="113" t="s">
        <v>1510</v>
      </c>
      <c r="D1167" s="113" t="s">
        <v>2292</v>
      </c>
      <c r="E1167" s="123" t="s">
        <v>2284</v>
      </c>
      <c r="F1167">
        <v>12344</v>
      </c>
      <c r="I1167" s="136">
        <v>10473</v>
      </c>
      <c r="J1167" s="151">
        <v>12290</v>
      </c>
    </row>
    <row r="1168" spans="1:10" ht="28.5" customHeight="1" x14ac:dyDescent="0.25">
      <c r="A1168" s="181">
        <v>1159</v>
      </c>
      <c r="B1168" s="113" t="s">
        <v>1934</v>
      </c>
      <c r="C1168" s="122" t="s">
        <v>1363</v>
      </c>
      <c r="D1168" s="130" t="s">
        <v>2305</v>
      </c>
      <c r="E1168" s="131" t="s">
        <v>2284</v>
      </c>
      <c r="F1168" s="49">
        <v>6085</v>
      </c>
      <c r="I1168" s="170">
        <v>1985</v>
      </c>
      <c r="J1168" s="156">
        <v>1985</v>
      </c>
    </row>
    <row r="1169" spans="1:10" ht="28.5" customHeight="1" x14ac:dyDescent="0.25">
      <c r="A1169" s="181">
        <v>1160</v>
      </c>
      <c r="B1169" s="113" t="s">
        <v>1934</v>
      </c>
      <c r="C1169" s="113" t="s">
        <v>1933</v>
      </c>
      <c r="D1169" s="113" t="s">
        <v>2305</v>
      </c>
      <c r="E1169" s="123" t="s">
        <v>2284</v>
      </c>
      <c r="F1169" s="49">
        <v>7964</v>
      </c>
      <c r="I1169" s="164">
        <v>2066</v>
      </c>
      <c r="J1169" s="156">
        <v>2315</v>
      </c>
    </row>
    <row r="1170" spans="1:10" ht="28.5" customHeight="1" x14ac:dyDescent="0.25">
      <c r="A1170" s="181">
        <v>1161</v>
      </c>
      <c r="B1170" s="113" t="s">
        <v>1934</v>
      </c>
      <c r="C1170" s="113" t="s">
        <v>1364</v>
      </c>
      <c r="D1170" s="113" t="s">
        <v>2305</v>
      </c>
      <c r="E1170" s="123" t="s">
        <v>2284</v>
      </c>
      <c r="F1170" s="49">
        <v>1985</v>
      </c>
      <c r="I1170" s="164">
        <v>1985</v>
      </c>
      <c r="J1170" s="156">
        <v>1985</v>
      </c>
    </row>
    <row r="1171" spans="1:10" ht="28.5" customHeight="1" x14ac:dyDescent="0.25">
      <c r="A1171" s="181">
        <v>1162</v>
      </c>
      <c r="B1171" s="113" t="s">
        <v>1950</v>
      </c>
      <c r="C1171" s="122" t="s">
        <v>1953</v>
      </c>
      <c r="D1171" s="130" t="s">
        <v>2306</v>
      </c>
      <c r="E1171" s="131" t="s">
        <v>2284</v>
      </c>
      <c r="F1171" s="49">
        <v>7446</v>
      </c>
      <c r="I1171" s="164">
        <v>3678.75</v>
      </c>
      <c r="J1171" s="156">
        <v>3679</v>
      </c>
    </row>
    <row r="1172" spans="1:10" ht="28.5" customHeight="1" x14ac:dyDescent="0.25">
      <c r="A1172" s="181">
        <v>1163</v>
      </c>
      <c r="B1172" s="113" t="s">
        <v>1950</v>
      </c>
      <c r="C1172" s="122" t="s">
        <v>1951</v>
      </c>
      <c r="D1172" s="130" t="s">
        <v>2306</v>
      </c>
      <c r="E1172" s="131" t="s">
        <v>2284</v>
      </c>
      <c r="F1172" s="49">
        <v>6475</v>
      </c>
      <c r="I1172" s="164">
        <v>2336.8200000000002</v>
      </c>
      <c r="J1172" s="156">
        <v>2337</v>
      </c>
    </row>
    <row r="1173" spans="1:10" ht="28.5" customHeight="1" x14ac:dyDescent="0.25">
      <c r="A1173" s="181">
        <v>1164</v>
      </c>
      <c r="B1173" s="112" t="s">
        <v>3786</v>
      </c>
      <c r="C1173" s="113" t="s">
        <v>1070</v>
      </c>
      <c r="D1173" s="112" t="s">
        <v>2337</v>
      </c>
      <c r="E1173" s="123" t="s">
        <v>2284</v>
      </c>
      <c r="I1173" s="138">
        <v>3587</v>
      </c>
      <c r="J1173" s="151">
        <v>3587</v>
      </c>
    </row>
    <row r="1174" spans="1:10" ht="28.5" customHeight="1" x14ac:dyDescent="0.25">
      <c r="A1174" s="181">
        <v>1165</v>
      </c>
      <c r="B1174" s="112" t="s">
        <v>2330</v>
      </c>
      <c r="C1174" s="113" t="s">
        <v>1070</v>
      </c>
      <c r="D1174" s="112" t="s">
        <v>2337</v>
      </c>
      <c r="E1174" s="123" t="s">
        <v>2284</v>
      </c>
      <c r="I1174" s="138">
        <v>6254.55</v>
      </c>
      <c r="J1174" s="151">
        <v>6255</v>
      </c>
    </row>
    <row r="1175" spans="1:10" ht="28.5" customHeight="1" x14ac:dyDescent="0.25">
      <c r="A1175" s="181">
        <v>1166</v>
      </c>
      <c r="B1175" s="112" t="s">
        <v>1562</v>
      </c>
      <c r="C1175" s="113" t="s">
        <v>1070</v>
      </c>
      <c r="D1175" s="112" t="s">
        <v>2338</v>
      </c>
      <c r="E1175" s="123" t="s">
        <v>2284</v>
      </c>
      <c r="I1175" s="138">
        <v>520</v>
      </c>
      <c r="J1175" s="151">
        <v>520</v>
      </c>
    </row>
    <row r="1176" spans="1:10" ht="28.5" customHeight="1" x14ac:dyDescent="0.25">
      <c r="A1176" s="181">
        <v>1167</v>
      </c>
      <c r="B1176" s="113" t="s">
        <v>1530</v>
      </c>
      <c r="C1176" s="122" t="s">
        <v>2298</v>
      </c>
      <c r="D1176" s="130" t="s">
        <v>2299</v>
      </c>
      <c r="E1176" s="131" t="s">
        <v>2284</v>
      </c>
      <c r="F1176" s="49">
        <v>4778</v>
      </c>
      <c r="I1176" s="170">
        <v>3721</v>
      </c>
      <c r="J1176" s="156">
        <v>4401</v>
      </c>
    </row>
    <row r="1177" spans="1:10" ht="28.5" customHeight="1" x14ac:dyDescent="0.25">
      <c r="A1177" s="181">
        <v>1168</v>
      </c>
      <c r="B1177" s="113" t="s">
        <v>1530</v>
      </c>
      <c r="C1177" s="122" t="s">
        <v>2300</v>
      </c>
      <c r="D1177" s="130" t="s">
        <v>2301</v>
      </c>
      <c r="E1177" s="131" t="s">
        <v>2284</v>
      </c>
      <c r="F1177" s="49">
        <v>4860</v>
      </c>
      <c r="I1177" s="170">
        <v>3885</v>
      </c>
      <c r="J1177" s="156">
        <v>4276</v>
      </c>
    </row>
    <row r="1178" spans="1:10" ht="28.5" customHeight="1" x14ac:dyDescent="0.25">
      <c r="A1178" s="181">
        <v>1169</v>
      </c>
      <c r="B1178" s="112" t="s">
        <v>1965</v>
      </c>
      <c r="C1178" s="113" t="s">
        <v>1070</v>
      </c>
      <c r="D1178" s="112" t="s">
        <v>2339</v>
      </c>
      <c r="E1178" s="123" t="s">
        <v>2284</v>
      </c>
      <c r="F1178" s="49">
        <v>4843</v>
      </c>
      <c r="I1178" s="164">
        <v>3494</v>
      </c>
      <c r="J1178" s="156">
        <v>4606</v>
      </c>
    </row>
    <row r="1179" spans="1:10" ht="28.5" customHeight="1" x14ac:dyDescent="0.25">
      <c r="A1179" s="181">
        <v>1170</v>
      </c>
      <c r="B1179" s="112" t="s">
        <v>2331</v>
      </c>
      <c r="C1179" s="113" t="s">
        <v>1070</v>
      </c>
      <c r="D1179" s="112" t="s">
        <v>2340</v>
      </c>
      <c r="E1179" s="123" t="s">
        <v>2284</v>
      </c>
      <c r="I1179" s="138">
        <v>4712</v>
      </c>
      <c r="J1179" s="151">
        <v>4712</v>
      </c>
    </row>
    <row r="1180" spans="1:10" ht="28.5" customHeight="1" x14ac:dyDescent="0.25">
      <c r="A1180" s="181">
        <v>1171</v>
      </c>
      <c r="B1180" s="113" t="s">
        <v>2316</v>
      </c>
      <c r="C1180" s="113" t="s">
        <v>2317</v>
      </c>
      <c r="D1180" s="113" t="s">
        <v>2318</v>
      </c>
      <c r="E1180" s="123" t="s">
        <v>2284</v>
      </c>
      <c r="I1180" s="138">
        <v>3721</v>
      </c>
      <c r="J1180" s="151">
        <v>3721</v>
      </c>
    </row>
    <row r="1181" spans="1:10" ht="28.5" customHeight="1" x14ac:dyDescent="0.25">
      <c r="A1181" s="181">
        <v>1172</v>
      </c>
      <c r="B1181" s="113" t="s">
        <v>2316</v>
      </c>
      <c r="C1181" s="113" t="s">
        <v>2319</v>
      </c>
      <c r="D1181" s="113" t="s">
        <v>2318</v>
      </c>
      <c r="E1181" s="123" t="s">
        <v>2284</v>
      </c>
      <c r="I1181" s="138">
        <v>3832.63</v>
      </c>
      <c r="J1181" s="151">
        <v>3833</v>
      </c>
    </row>
    <row r="1182" spans="1:10" ht="28.5" customHeight="1" x14ac:dyDescent="0.25">
      <c r="A1182" s="181">
        <v>1173</v>
      </c>
      <c r="B1182" s="113" t="s">
        <v>2311</v>
      </c>
      <c r="C1182" s="113" t="s">
        <v>2312</v>
      </c>
      <c r="D1182" s="113" t="s">
        <v>2313</v>
      </c>
      <c r="E1182" s="123" t="s">
        <v>2284</v>
      </c>
      <c r="F1182" s="49">
        <v>2531</v>
      </c>
      <c r="I1182" s="164">
        <v>1426.59</v>
      </c>
      <c r="J1182" s="156">
        <v>1427</v>
      </c>
    </row>
    <row r="1183" spans="1:10" ht="28.5" customHeight="1" x14ac:dyDescent="0.25">
      <c r="A1183" s="181">
        <v>1174</v>
      </c>
      <c r="B1183" s="113" t="s">
        <v>2311</v>
      </c>
      <c r="C1183" s="113" t="s">
        <v>2314</v>
      </c>
      <c r="D1183" s="113" t="s">
        <v>2313</v>
      </c>
      <c r="E1183" s="123" t="s">
        <v>2284</v>
      </c>
      <c r="F1183" s="49">
        <v>4748</v>
      </c>
      <c r="I1183" s="170">
        <v>2173</v>
      </c>
      <c r="J1183" s="156">
        <v>2173</v>
      </c>
    </row>
    <row r="1184" spans="1:10" ht="28.5" customHeight="1" x14ac:dyDescent="0.25">
      <c r="A1184" s="181">
        <v>1175</v>
      </c>
      <c r="B1184" s="113" t="s">
        <v>2311</v>
      </c>
      <c r="C1184" s="113" t="s">
        <v>2315</v>
      </c>
      <c r="D1184" s="113" t="s">
        <v>2313</v>
      </c>
      <c r="E1184" s="123" t="s">
        <v>2284</v>
      </c>
      <c r="F1184" s="49">
        <v>4217</v>
      </c>
      <c r="I1184" s="170">
        <v>2173</v>
      </c>
      <c r="J1184" s="156">
        <v>2173</v>
      </c>
    </row>
    <row r="1185" spans="1:10" ht="28.5" customHeight="1" x14ac:dyDescent="0.25">
      <c r="A1185" s="181">
        <v>1176</v>
      </c>
      <c r="B1185" s="112" t="s">
        <v>2277</v>
      </c>
      <c r="C1185" s="124" t="s">
        <v>1070</v>
      </c>
      <c r="D1185" s="112" t="s">
        <v>2278</v>
      </c>
      <c r="E1185" s="116" t="s">
        <v>2279</v>
      </c>
      <c r="I1185" s="136">
        <v>2532</v>
      </c>
      <c r="J1185" s="151">
        <v>2532</v>
      </c>
    </row>
    <row r="1186" spans="1:10" ht="28.5" customHeight="1" x14ac:dyDescent="0.25">
      <c r="A1186" s="181">
        <v>1177</v>
      </c>
      <c r="B1186" s="112" t="s">
        <v>2280</v>
      </c>
      <c r="C1186" s="124" t="s">
        <v>1072</v>
      </c>
      <c r="D1186" s="112" t="s">
        <v>2280</v>
      </c>
      <c r="E1186" s="116" t="s">
        <v>2279</v>
      </c>
      <c r="I1186" s="138">
        <v>5168</v>
      </c>
      <c r="J1186" s="151">
        <v>5168</v>
      </c>
    </row>
    <row r="1187" spans="1:10" ht="28.5" customHeight="1" x14ac:dyDescent="0.25">
      <c r="A1187" s="181">
        <v>1178</v>
      </c>
      <c r="B1187" s="112" t="s">
        <v>2353</v>
      </c>
      <c r="C1187" s="113" t="s">
        <v>1091</v>
      </c>
      <c r="D1187" s="112" t="s">
        <v>2354</v>
      </c>
      <c r="E1187" s="123" t="s">
        <v>2356</v>
      </c>
      <c r="I1187" s="136">
        <v>1924</v>
      </c>
      <c r="J1187" s="151">
        <v>1924</v>
      </c>
    </row>
    <row r="1188" spans="1:10" ht="28.5" customHeight="1" x14ac:dyDescent="0.25">
      <c r="A1188" s="181">
        <v>1179</v>
      </c>
      <c r="B1188" s="112" t="s">
        <v>2357</v>
      </c>
      <c r="C1188" s="113" t="s">
        <v>1091</v>
      </c>
      <c r="D1188" s="112" t="s">
        <v>2358</v>
      </c>
      <c r="E1188" s="116" t="s">
        <v>2359</v>
      </c>
      <c r="I1188" s="138">
        <v>10921.82</v>
      </c>
      <c r="J1188" s="151">
        <v>10922</v>
      </c>
    </row>
    <row r="1189" spans="1:10" ht="28.5" customHeight="1" x14ac:dyDescent="0.25">
      <c r="A1189" s="181">
        <v>1180</v>
      </c>
      <c r="B1189" s="112" t="s">
        <v>2360</v>
      </c>
      <c r="C1189" s="113" t="s">
        <v>1091</v>
      </c>
      <c r="D1189" s="112" t="s">
        <v>2361</v>
      </c>
      <c r="E1189" s="116" t="s">
        <v>2355</v>
      </c>
      <c r="I1189" s="138">
        <v>1420.2</v>
      </c>
      <c r="J1189" s="151">
        <v>1420</v>
      </c>
    </row>
    <row r="1190" spans="1:10" ht="28.5" customHeight="1" x14ac:dyDescent="0.25">
      <c r="A1190" s="181">
        <v>1181</v>
      </c>
      <c r="B1190" s="112" t="s">
        <v>2508</v>
      </c>
      <c r="C1190" s="120" t="s">
        <v>1341</v>
      </c>
      <c r="D1190" s="112" t="s">
        <v>2509</v>
      </c>
      <c r="E1190" s="116" t="s">
        <v>2510</v>
      </c>
      <c r="I1190" s="136">
        <v>27106</v>
      </c>
      <c r="J1190" s="151">
        <v>27106</v>
      </c>
    </row>
    <row r="1191" spans="1:10" ht="28.5" customHeight="1" x14ac:dyDescent="0.25">
      <c r="A1191" s="181">
        <v>1182</v>
      </c>
      <c r="B1191" s="112" t="s">
        <v>2397</v>
      </c>
      <c r="C1191" s="113" t="s">
        <v>1608</v>
      </c>
      <c r="D1191" s="112" t="s">
        <v>2404</v>
      </c>
      <c r="E1191" s="116" t="s">
        <v>2410</v>
      </c>
      <c r="F1191">
        <v>47000</v>
      </c>
      <c r="I1191" s="138">
        <v>14430.15</v>
      </c>
      <c r="J1191" s="151">
        <v>46264</v>
      </c>
    </row>
    <row r="1192" spans="1:10" ht="28.5" customHeight="1" x14ac:dyDescent="0.25">
      <c r="A1192" s="181">
        <v>1183</v>
      </c>
      <c r="B1192" s="112" t="s">
        <v>2511</v>
      </c>
      <c r="C1192" s="120" t="s">
        <v>1299</v>
      </c>
      <c r="D1192" s="112" t="s">
        <v>2512</v>
      </c>
      <c r="E1192" s="116" t="s">
        <v>2410</v>
      </c>
      <c r="I1192" s="136">
        <v>9360</v>
      </c>
      <c r="J1192" s="151">
        <v>9360</v>
      </c>
    </row>
    <row r="1193" spans="1:10" ht="28.5" customHeight="1" x14ac:dyDescent="0.25">
      <c r="A1193" s="181">
        <v>1184</v>
      </c>
      <c r="B1193" s="112" t="s">
        <v>2398</v>
      </c>
      <c r="C1193" s="113" t="s">
        <v>1295</v>
      </c>
      <c r="D1193" s="112" t="s">
        <v>2405</v>
      </c>
      <c r="E1193" s="116" t="s">
        <v>2410</v>
      </c>
      <c r="I1193" s="138">
        <v>36801</v>
      </c>
      <c r="J1193" s="151">
        <v>36801</v>
      </c>
    </row>
    <row r="1194" spans="1:10" ht="28.5" customHeight="1" x14ac:dyDescent="0.25">
      <c r="A1194" s="181">
        <v>1185</v>
      </c>
      <c r="B1194" s="112" t="s">
        <v>2399</v>
      </c>
      <c r="C1194" s="113" t="s">
        <v>1299</v>
      </c>
      <c r="D1194" s="112" t="s">
        <v>2406</v>
      </c>
      <c r="E1194" s="116" t="s">
        <v>2410</v>
      </c>
      <c r="I1194" s="138">
        <v>25668</v>
      </c>
      <c r="J1194" s="151">
        <v>25668</v>
      </c>
    </row>
    <row r="1195" spans="1:10" ht="28.5" customHeight="1" x14ac:dyDescent="0.25">
      <c r="A1195" s="181">
        <v>1186</v>
      </c>
      <c r="B1195" s="112" t="s">
        <v>2400</v>
      </c>
      <c r="C1195" s="113" t="s">
        <v>1299</v>
      </c>
      <c r="D1195" s="112" t="s">
        <v>2407</v>
      </c>
      <c r="E1195" s="116" t="s">
        <v>2410</v>
      </c>
      <c r="I1195" s="138">
        <v>54180</v>
      </c>
      <c r="J1195" s="151">
        <v>54180</v>
      </c>
    </row>
    <row r="1196" spans="1:10" ht="28.5" customHeight="1" x14ac:dyDescent="0.25">
      <c r="A1196" s="181">
        <v>1187</v>
      </c>
      <c r="B1196" s="112" t="s">
        <v>2401</v>
      </c>
      <c r="C1196" s="113" t="s">
        <v>1608</v>
      </c>
      <c r="D1196" s="112" t="s">
        <v>2407</v>
      </c>
      <c r="E1196" s="116" t="s">
        <v>2410</v>
      </c>
      <c r="I1196" s="138">
        <v>53023.95</v>
      </c>
      <c r="J1196" s="151">
        <v>53024</v>
      </c>
    </row>
    <row r="1197" spans="1:10" ht="28.5" customHeight="1" x14ac:dyDescent="0.25">
      <c r="A1197" s="181">
        <v>1188</v>
      </c>
      <c r="B1197" s="112" t="s">
        <v>2402</v>
      </c>
      <c r="C1197" s="113" t="s">
        <v>1299</v>
      </c>
      <c r="D1197" s="112" t="s">
        <v>2408</v>
      </c>
      <c r="E1197" s="116" t="s">
        <v>2410</v>
      </c>
      <c r="I1197" s="138">
        <v>63348.03</v>
      </c>
      <c r="J1197" s="151">
        <v>63348</v>
      </c>
    </row>
    <row r="1198" spans="1:10" ht="28.5" customHeight="1" x14ac:dyDescent="0.25">
      <c r="A1198" s="181">
        <v>1189</v>
      </c>
      <c r="B1198" s="112" t="s">
        <v>2403</v>
      </c>
      <c r="C1198" s="113" t="s">
        <v>1299</v>
      </c>
      <c r="D1198" s="112" t="s">
        <v>2409</v>
      </c>
      <c r="E1198" s="116" t="s">
        <v>2410</v>
      </c>
      <c r="I1198" s="138">
        <v>120252.6</v>
      </c>
      <c r="J1198" s="151">
        <v>120253</v>
      </c>
    </row>
    <row r="1199" spans="1:10" ht="28.5" customHeight="1" x14ac:dyDescent="0.25">
      <c r="A1199" s="181">
        <v>1190</v>
      </c>
      <c r="B1199" s="112" t="s">
        <v>2411</v>
      </c>
      <c r="C1199" s="120" t="s">
        <v>1091</v>
      </c>
      <c r="D1199" s="112" t="s">
        <v>2411</v>
      </c>
      <c r="E1199" s="116" t="s">
        <v>2412</v>
      </c>
      <c r="F1199">
        <v>450</v>
      </c>
      <c r="I1199" s="136">
        <v>279</v>
      </c>
      <c r="J1199" s="151">
        <v>333</v>
      </c>
    </row>
    <row r="1200" spans="1:10" ht="28.5" customHeight="1" x14ac:dyDescent="0.25">
      <c r="A1200" s="181">
        <v>1191</v>
      </c>
      <c r="B1200" s="128" t="s">
        <v>2413</v>
      </c>
      <c r="C1200" s="128" t="s">
        <v>2414</v>
      </c>
      <c r="D1200" s="128" t="s">
        <v>2415</v>
      </c>
      <c r="E1200" s="119" t="s">
        <v>2416</v>
      </c>
      <c r="F1200" s="49">
        <v>3424</v>
      </c>
      <c r="I1200" s="169">
        <v>2498</v>
      </c>
      <c r="J1200" s="156">
        <v>3052</v>
      </c>
    </row>
    <row r="1201" spans="1:18" ht="28.5" customHeight="1" x14ac:dyDescent="0.25">
      <c r="A1201" s="181">
        <v>1192</v>
      </c>
      <c r="B1201" s="128" t="s">
        <v>2423</v>
      </c>
      <c r="C1201" s="128" t="s">
        <v>2424</v>
      </c>
      <c r="D1201" s="128" t="s">
        <v>2425</v>
      </c>
      <c r="E1201" s="119" t="s">
        <v>2416</v>
      </c>
      <c r="I1201" s="135">
        <v>486</v>
      </c>
      <c r="J1201" s="151">
        <v>486</v>
      </c>
      <c r="R1201">
        <f>3424*30</f>
        <v>102720</v>
      </c>
    </row>
    <row r="1202" spans="1:18" ht="28.5" customHeight="1" x14ac:dyDescent="0.25">
      <c r="A1202" s="181">
        <v>1193</v>
      </c>
      <c r="B1202" s="128" t="s">
        <v>2426</v>
      </c>
      <c r="C1202" s="128" t="s">
        <v>2427</v>
      </c>
      <c r="D1202" s="128" t="s">
        <v>2428</v>
      </c>
      <c r="E1202" s="119" t="s">
        <v>2416</v>
      </c>
      <c r="I1202" s="135">
        <v>4814</v>
      </c>
      <c r="J1202" s="151">
        <v>4814</v>
      </c>
    </row>
    <row r="1203" spans="1:18" ht="28.5" customHeight="1" x14ac:dyDescent="0.25">
      <c r="A1203" s="181">
        <v>1194</v>
      </c>
      <c r="B1203" s="128" t="s">
        <v>2429</v>
      </c>
      <c r="C1203" s="128" t="s">
        <v>2427</v>
      </c>
      <c r="D1203" s="128" t="s">
        <v>2428</v>
      </c>
      <c r="E1203" s="119" t="s">
        <v>2416</v>
      </c>
      <c r="I1203" s="135">
        <v>2704</v>
      </c>
      <c r="J1203" s="151">
        <v>2704</v>
      </c>
    </row>
    <row r="1204" spans="1:18" ht="28.5" customHeight="1" x14ac:dyDescent="0.25">
      <c r="A1204" s="181">
        <v>1195</v>
      </c>
      <c r="B1204" s="128" t="s">
        <v>2430</v>
      </c>
      <c r="C1204" s="128" t="s">
        <v>2427</v>
      </c>
      <c r="D1204" s="128" t="s">
        <v>2428</v>
      </c>
      <c r="E1204" s="119" t="s">
        <v>2416</v>
      </c>
      <c r="I1204" s="135">
        <v>3267</v>
      </c>
      <c r="J1204" s="151">
        <v>3267</v>
      </c>
    </row>
    <row r="1205" spans="1:18" ht="28.5" customHeight="1" x14ac:dyDescent="0.25">
      <c r="A1205" s="181">
        <v>1196</v>
      </c>
      <c r="B1205" s="128" t="s">
        <v>2439</v>
      </c>
      <c r="C1205" s="128" t="s">
        <v>2432</v>
      </c>
      <c r="D1205" s="128" t="s">
        <v>2440</v>
      </c>
      <c r="E1205" s="119" t="s">
        <v>2416</v>
      </c>
      <c r="I1205" s="135">
        <v>5732</v>
      </c>
      <c r="J1205" s="151">
        <v>5732</v>
      </c>
    </row>
    <row r="1206" spans="1:18" ht="28.5" customHeight="1" x14ac:dyDescent="0.25">
      <c r="A1206" s="181">
        <v>1197</v>
      </c>
      <c r="B1206" s="128" t="s">
        <v>2437</v>
      </c>
      <c r="C1206" s="128" t="s">
        <v>2432</v>
      </c>
      <c r="D1206" s="128" t="s">
        <v>2438</v>
      </c>
      <c r="E1206" s="119" t="s">
        <v>2416</v>
      </c>
      <c r="I1206" s="135">
        <v>7065</v>
      </c>
      <c r="J1206" s="151">
        <v>7065</v>
      </c>
    </row>
    <row r="1207" spans="1:18" ht="28.5" customHeight="1" x14ac:dyDescent="0.25">
      <c r="A1207" s="181">
        <v>1198</v>
      </c>
      <c r="B1207" s="128" t="s">
        <v>2441</v>
      </c>
      <c r="C1207" s="128" t="s">
        <v>2432</v>
      </c>
      <c r="D1207" s="128" t="s">
        <v>2442</v>
      </c>
      <c r="E1207" s="119" t="s">
        <v>2416</v>
      </c>
      <c r="I1207" s="135">
        <v>3281</v>
      </c>
      <c r="J1207" s="151">
        <v>3281</v>
      </c>
    </row>
    <row r="1208" spans="1:18" ht="28.5" customHeight="1" x14ac:dyDescent="0.25">
      <c r="A1208" s="181">
        <v>1199</v>
      </c>
      <c r="B1208" s="128" t="s">
        <v>2447</v>
      </c>
      <c r="C1208" s="128" t="s">
        <v>2432</v>
      </c>
      <c r="D1208" s="128" t="s">
        <v>2448</v>
      </c>
      <c r="E1208" s="119" t="s">
        <v>2416</v>
      </c>
      <c r="I1208" s="135">
        <v>1780</v>
      </c>
      <c r="J1208" s="151">
        <v>1780</v>
      </c>
    </row>
    <row r="1209" spans="1:18" ht="28.5" customHeight="1" x14ac:dyDescent="0.25">
      <c r="A1209" s="181">
        <v>1200</v>
      </c>
      <c r="B1209" s="128" t="s">
        <v>2449</v>
      </c>
      <c r="C1209" s="128" t="s">
        <v>2432</v>
      </c>
      <c r="D1209" s="128" t="s">
        <v>2448</v>
      </c>
      <c r="E1209" s="119" t="s">
        <v>2416</v>
      </c>
      <c r="I1209" s="135">
        <v>2371</v>
      </c>
      <c r="J1209" s="151">
        <v>2371</v>
      </c>
    </row>
    <row r="1210" spans="1:18" ht="28.5" customHeight="1" x14ac:dyDescent="0.25">
      <c r="A1210" s="181">
        <v>1201</v>
      </c>
      <c r="B1210" s="128" t="s">
        <v>2452</v>
      </c>
      <c r="C1210" s="128" t="s">
        <v>2454</v>
      </c>
      <c r="D1210" s="128" t="s">
        <v>2455</v>
      </c>
      <c r="E1210" s="119" t="s">
        <v>2416</v>
      </c>
      <c r="I1210" s="135">
        <v>12074</v>
      </c>
      <c r="J1210" s="151">
        <v>12074</v>
      </c>
    </row>
    <row r="1211" spans="1:18" ht="28.5" customHeight="1" x14ac:dyDescent="0.25">
      <c r="A1211" s="181">
        <v>1202</v>
      </c>
      <c r="B1211" s="128" t="s">
        <v>2452</v>
      </c>
      <c r="C1211" s="128" t="s">
        <v>2456</v>
      </c>
      <c r="D1211" s="128" t="s">
        <v>2457</v>
      </c>
      <c r="E1211" s="119" t="s">
        <v>2416</v>
      </c>
      <c r="I1211" s="135">
        <v>24875</v>
      </c>
      <c r="J1211" s="151">
        <v>24875</v>
      </c>
    </row>
    <row r="1212" spans="1:18" ht="28.5" customHeight="1" x14ac:dyDescent="0.25">
      <c r="A1212" s="181">
        <v>1203</v>
      </c>
      <c r="B1212" s="128" t="s">
        <v>2452</v>
      </c>
      <c r="C1212" s="128" t="s">
        <v>2432</v>
      </c>
      <c r="D1212" s="128" t="s">
        <v>2453</v>
      </c>
      <c r="E1212" s="119" t="s">
        <v>2416</v>
      </c>
      <c r="F1212">
        <v>1900</v>
      </c>
      <c r="I1212" s="135">
        <v>1266</v>
      </c>
      <c r="J1212" s="151">
        <v>1409</v>
      </c>
    </row>
    <row r="1213" spans="1:18" ht="28.5" customHeight="1" x14ac:dyDescent="0.25">
      <c r="A1213" s="181">
        <v>1204</v>
      </c>
      <c r="B1213" s="112" t="s">
        <v>2500</v>
      </c>
      <c r="C1213" s="120" t="s">
        <v>1893</v>
      </c>
      <c r="D1213" s="112" t="s">
        <v>2505</v>
      </c>
      <c r="E1213" s="119" t="s">
        <v>2416</v>
      </c>
      <c r="I1213" s="138">
        <v>36296.04</v>
      </c>
      <c r="J1213" s="151">
        <v>36296</v>
      </c>
    </row>
    <row r="1214" spans="1:18" ht="28.5" customHeight="1" x14ac:dyDescent="0.25">
      <c r="A1214" s="181">
        <v>1205</v>
      </c>
      <c r="B1214" s="112" t="s">
        <v>3772</v>
      </c>
      <c r="C1214" s="113" t="s">
        <v>1070</v>
      </c>
      <c r="D1214" s="112" t="s">
        <v>3773</v>
      </c>
      <c r="E1214" s="116" t="s">
        <v>2416</v>
      </c>
      <c r="I1214" s="114">
        <v>2453</v>
      </c>
      <c r="J1214" s="151">
        <v>2453</v>
      </c>
    </row>
    <row r="1215" spans="1:18" ht="28.5" customHeight="1" x14ac:dyDescent="0.25">
      <c r="A1215" s="181">
        <v>1206</v>
      </c>
      <c r="B1215" s="112" t="s">
        <v>2513</v>
      </c>
      <c r="C1215" s="120" t="s">
        <v>2515</v>
      </c>
      <c r="D1215" s="112" t="s">
        <v>2514</v>
      </c>
      <c r="E1215" s="119" t="s">
        <v>2416</v>
      </c>
      <c r="F1215" s="10">
        <v>22170</v>
      </c>
      <c r="I1215" s="136">
        <v>16882</v>
      </c>
      <c r="J1215" s="151">
        <v>18900</v>
      </c>
    </row>
    <row r="1216" spans="1:18" ht="28.5" customHeight="1" x14ac:dyDescent="0.25">
      <c r="A1216" s="181">
        <v>1207</v>
      </c>
      <c r="B1216" s="128" t="s">
        <v>2458</v>
      </c>
      <c r="C1216" s="128" t="s">
        <v>2432</v>
      </c>
      <c r="D1216" s="128" t="s">
        <v>2459</v>
      </c>
      <c r="E1216" s="119" t="s">
        <v>2416</v>
      </c>
      <c r="I1216" s="138">
        <v>2376</v>
      </c>
      <c r="J1216" s="151">
        <v>2376</v>
      </c>
    </row>
    <row r="1217" spans="1:10" ht="28.5" customHeight="1" x14ac:dyDescent="0.25">
      <c r="A1217" s="181">
        <v>1208</v>
      </c>
      <c r="B1217" s="128" t="s">
        <v>2460</v>
      </c>
      <c r="C1217" s="128" t="s">
        <v>2432</v>
      </c>
      <c r="D1217" s="128" t="s">
        <v>2459</v>
      </c>
      <c r="E1217" s="119" t="s">
        <v>2416</v>
      </c>
      <c r="I1217" s="135">
        <v>2188</v>
      </c>
      <c r="J1217" s="151">
        <v>2188</v>
      </c>
    </row>
    <row r="1218" spans="1:10" ht="28.5" customHeight="1" x14ac:dyDescent="0.25">
      <c r="A1218" s="181">
        <v>1209</v>
      </c>
      <c r="B1218" s="128" t="s">
        <v>2461</v>
      </c>
      <c r="C1218" s="128" t="s">
        <v>2432</v>
      </c>
      <c r="D1218" s="128" t="s">
        <v>2459</v>
      </c>
      <c r="E1218" s="119" t="s">
        <v>2416</v>
      </c>
      <c r="I1218" s="138">
        <v>2171.1999999999998</v>
      </c>
      <c r="J1218" s="151">
        <v>2171</v>
      </c>
    </row>
    <row r="1219" spans="1:10" ht="28.5" customHeight="1" x14ac:dyDescent="0.25">
      <c r="A1219" s="181">
        <v>1210</v>
      </c>
      <c r="B1219" s="128" t="s">
        <v>2420</v>
      </c>
      <c r="C1219" s="128" t="s">
        <v>2421</v>
      </c>
      <c r="D1219" s="128" t="s">
        <v>2422</v>
      </c>
      <c r="E1219" s="119" t="s">
        <v>2416</v>
      </c>
      <c r="I1219" s="138">
        <v>61812.35</v>
      </c>
      <c r="J1219" s="151">
        <v>61812</v>
      </c>
    </row>
    <row r="1220" spans="1:10" ht="28.5" customHeight="1" x14ac:dyDescent="0.25">
      <c r="A1220" s="181">
        <v>1211</v>
      </c>
      <c r="B1220" s="128" t="s">
        <v>2417</v>
      </c>
      <c r="C1220" s="128" t="s">
        <v>2418</v>
      </c>
      <c r="D1220" s="128" t="s">
        <v>2419</v>
      </c>
      <c r="E1220" s="119" t="s">
        <v>2416</v>
      </c>
      <c r="F1220">
        <v>68650</v>
      </c>
      <c r="I1220" s="138">
        <v>43691</v>
      </c>
      <c r="J1220" s="151">
        <v>66001</v>
      </c>
    </row>
    <row r="1221" spans="1:10" ht="28.5" customHeight="1" x14ac:dyDescent="0.25">
      <c r="A1221" s="181">
        <v>1212</v>
      </c>
      <c r="B1221" s="112" t="s">
        <v>2501</v>
      </c>
      <c r="C1221" s="120" t="s">
        <v>2504</v>
      </c>
      <c r="D1221" s="112" t="s">
        <v>2506</v>
      </c>
      <c r="E1221" s="119" t="s">
        <v>2416</v>
      </c>
      <c r="I1221" s="138">
        <v>6957.9</v>
      </c>
      <c r="J1221" s="151">
        <v>6958</v>
      </c>
    </row>
    <row r="1222" spans="1:10" ht="28.5" customHeight="1" x14ac:dyDescent="0.25">
      <c r="A1222" s="181">
        <v>1213</v>
      </c>
      <c r="B1222" s="112" t="s">
        <v>2502</v>
      </c>
      <c r="C1222" s="120" t="s">
        <v>1091</v>
      </c>
      <c r="D1222" s="112" t="s">
        <v>2507</v>
      </c>
      <c r="E1222" s="119" t="s">
        <v>2416</v>
      </c>
      <c r="I1222" s="138">
        <v>5273</v>
      </c>
      <c r="J1222" s="151">
        <v>5273</v>
      </c>
    </row>
    <row r="1223" spans="1:10" ht="28.5" customHeight="1" x14ac:dyDescent="0.25">
      <c r="A1223" s="181">
        <v>1214</v>
      </c>
      <c r="B1223" s="128" t="s">
        <v>1136</v>
      </c>
      <c r="C1223" s="128" t="s">
        <v>2462</v>
      </c>
      <c r="D1223" s="128" t="s">
        <v>2463</v>
      </c>
      <c r="E1223" s="119" t="s">
        <v>2416</v>
      </c>
      <c r="F1223" s="49">
        <v>1000</v>
      </c>
      <c r="I1223" s="169">
        <v>170</v>
      </c>
      <c r="J1223" s="156">
        <v>170</v>
      </c>
    </row>
    <row r="1224" spans="1:10" ht="28.5" customHeight="1" x14ac:dyDescent="0.25">
      <c r="A1224" s="181">
        <v>1215</v>
      </c>
      <c r="B1224" s="128" t="s">
        <v>1139</v>
      </c>
      <c r="C1224" s="128" t="s">
        <v>2462</v>
      </c>
      <c r="D1224" s="128" t="s">
        <v>2464</v>
      </c>
      <c r="E1224" s="119" t="s">
        <v>2416</v>
      </c>
      <c r="F1224" s="49">
        <v>1001</v>
      </c>
      <c r="I1224" s="169">
        <v>878</v>
      </c>
      <c r="J1224" s="156">
        <v>878</v>
      </c>
    </row>
    <row r="1225" spans="1:10" ht="28.5" customHeight="1" x14ac:dyDescent="0.25">
      <c r="A1225" s="181">
        <v>1216</v>
      </c>
      <c r="B1225" s="128" t="s">
        <v>1141</v>
      </c>
      <c r="C1225" s="128" t="s">
        <v>2462</v>
      </c>
      <c r="D1225" s="128" t="s">
        <v>2464</v>
      </c>
      <c r="E1225" s="119" t="s">
        <v>2416</v>
      </c>
      <c r="F1225" s="49">
        <v>1026</v>
      </c>
      <c r="I1225" s="169">
        <v>621</v>
      </c>
      <c r="J1225" s="156">
        <v>621</v>
      </c>
    </row>
    <row r="1226" spans="1:10" ht="28.5" customHeight="1" x14ac:dyDescent="0.25">
      <c r="A1226" s="181">
        <v>1217</v>
      </c>
      <c r="B1226" s="128" t="s">
        <v>1143</v>
      </c>
      <c r="C1226" s="128" t="s">
        <v>2462</v>
      </c>
      <c r="D1226" s="128" t="s">
        <v>2464</v>
      </c>
      <c r="E1226" s="119" t="s">
        <v>2416</v>
      </c>
      <c r="F1226" s="49">
        <v>3400</v>
      </c>
      <c r="I1226" s="169">
        <v>1044</v>
      </c>
      <c r="J1226" s="156">
        <v>1044</v>
      </c>
    </row>
    <row r="1227" spans="1:10" ht="28.5" customHeight="1" x14ac:dyDescent="0.25">
      <c r="A1227" s="181">
        <v>1218</v>
      </c>
      <c r="B1227" s="128" t="s">
        <v>1145</v>
      </c>
      <c r="C1227" s="128" t="s">
        <v>2462</v>
      </c>
      <c r="D1227" s="128" t="s">
        <v>2464</v>
      </c>
      <c r="E1227" s="119" t="s">
        <v>2416</v>
      </c>
      <c r="F1227" s="49">
        <v>1388</v>
      </c>
      <c r="I1227" s="169">
        <v>525</v>
      </c>
      <c r="J1227" s="156">
        <v>525</v>
      </c>
    </row>
    <row r="1228" spans="1:10" ht="28.5" customHeight="1" x14ac:dyDescent="0.25">
      <c r="A1228" s="181">
        <v>1219</v>
      </c>
      <c r="B1228" s="128" t="s">
        <v>1147</v>
      </c>
      <c r="C1228" s="128" t="s">
        <v>2462</v>
      </c>
      <c r="D1228" s="128" t="s">
        <v>2464</v>
      </c>
      <c r="E1228" s="119" t="s">
        <v>2416</v>
      </c>
      <c r="F1228" s="49">
        <v>1586</v>
      </c>
      <c r="I1228" s="169">
        <v>1780</v>
      </c>
      <c r="J1228" s="156">
        <v>1780</v>
      </c>
    </row>
    <row r="1229" spans="1:10" ht="28.5" customHeight="1" x14ac:dyDescent="0.25">
      <c r="A1229" s="181">
        <v>1220</v>
      </c>
      <c r="B1229" s="128" t="s">
        <v>1149</v>
      </c>
      <c r="C1229" s="128" t="s">
        <v>2462</v>
      </c>
      <c r="D1229" s="128" t="s">
        <v>2464</v>
      </c>
      <c r="E1229" s="119" t="s">
        <v>2416</v>
      </c>
      <c r="F1229" s="49">
        <v>1371</v>
      </c>
      <c r="I1229" s="169">
        <v>818</v>
      </c>
      <c r="J1229" s="156">
        <v>818</v>
      </c>
    </row>
    <row r="1230" spans="1:10" ht="28.5" customHeight="1" x14ac:dyDescent="0.25">
      <c r="A1230" s="181">
        <v>1221</v>
      </c>
      <c r="B1230" s="128" t="s">
        <v>1151</v>
      </c>
      <c r="C1230" s="128" t="s">
        <v>2462</v>
      </c>
      <c r="D1230" s="128" t="s">
        <v>2464</v>
      </c>
      <c r="E1230" s="119" t="s">
        <v>2416</v>
      </c>
      <c r="F1230" s="49">
        <v>668</v>
      </c>
      <c r="I1230" s="169">
        <v>107</v>
      </c>
      <c r="J1230" s="156">
        <v>281</v>
      </c>
    </row>
    <row r="1231" spans="1:10" ht="28.5" customHeight="1" x14ac:dyDescent="0.25">
      <c r="A1231" s="181">
        <v>1222</v>
      </c>
      <c r="B1231" s="128" t="s">
        <v>1153</v>
      </c>
      <c r="C1231" s="128" t="s">
        <v>2462</v>
      </c>
      <c r="D1231" s="128" t="s">
        <v>2464</v>
      </c>
      <c r="E1231" s="119" t="s">
        <v>2416</v>
      </c>
      <c r="F1231" s="49">
        <v>1812</v>
      </c>
      <c r="I1231" s="169">
        <v>360</v>
      </c>
      <c r="J1231" s="156">
        <v>360</v>
      </c>
    </row>
    <row r="1232" spans="1:10" ht="28.5" customHeight="1" x14ac:dyDescent="0.25">
      <c r="A1232" s="181">
        <v>1223</v>
      </c>
      <c r="B1232" s="128" t="s">
        <v>1155</v>
      </c>
      <c r="C1232" s="128" t="s">
        <v>2462</v>
      </c>
      <c r="D1232" s="128" t="s">
        <v>2464</v>
      </c>
      <c r="E1232" s="119" t="s">
        <v>2416</v>
      </c>
      <c r="F1232" s="49">
        <v>1500</v>
      </c>
      <c r="I1232" s="169">
        <v>788</v>
      </c>
      <c r="J1232" s="156">
        <v>788</v>
      </c>
    </row>
    <row r="1233" spans="1:10" ht="28.5" customHeight="1" x14ac:dyDescent="0.25">
      <c r="A1233" s="181">
        <v>1224</v>
      </c>
      <c r="B1233" s="128" t="s">
        <v>2483</v>
      </c>
      <c r="C1233" s="120" t="s">
        <v>2484</v>
      </c>
      <c r="D1233" s="120" t="s">
        <v>2485</v>
      </c>
      <c r="E1233" s="119" t="s">
        <v>2416</v>
      </c>
      <c r="F1233" s="49">
        <v>3378</v>
      </c>
      <c r="I1233" s="173">
        <v>3281</v>
      </c>
      <c r="J1233" s="156">
        <v>3281</v>
      </c>
    </row>
    <row r="1234" spans="1:10" ht="28.5" customHeight="1" x14ac:dyDescent="0.25">
      <c r="A1234" s="181">
        <v>1225</v>
      </c>
      <c r="B1234" s="128" t="s">
        <v>2483</v>
      </c>
      <c r="C1234" s="120" t="s">
        <v>2484</v>
      </c>
      <c r="D1234" s="120" t="s">
        <v>2490</v>
      </c>
      <c r="E1234" s="119" t="s">
        <v>2416</v>
      </c>
      <c r="F1234" s="49">
        <v>4920</v>
      </c>
      <c r="I1234" s="173">
        <v>3387</v>
      </c>
      <c r="J1234" s="156">
        <v>4914</v>
      </c>
    </row>
    <row r="1235" spans="1:10" ht="28.5" customHeight="1" x14ac:dyDescent="0.25">
      <c r="A1235" s="181">
        <v>1226</v>
      </c>
      <c r="B1235" s="128" t="s">
        <v>2486</v>
      </c>
      <c r="C1235" s="120" t="s">
        <v>2484</v>
      </c>
      <c r="D1235" s="120" t="s">
        <v>2487</v>
      </c>
      <c r="E1235" s="119" t="s">
        <v>2416</v>
      </c>
      <c r="F1235" s="49">
        <v>2200</v>
      </c>
      <c r="I1235" s="173">
        <v>2062</v>
      </c>
      <c r="J1235" s="156">
        <v>2062</v>
      </c>
    </row>
    <row r="1236" spans="1:10" ht="28.5" customHeight="1" x14ac:dyDescent="0.25">
      <c r="A1236" s="181">
        <v>1227</v>
      </c>
      <c r="B1236" s="128" t="s">
        <v>2486</v>
      </c>
      <c r="C1236" s="120" t="s">
        <v>2484</v>
      </c>
      <c r="D1236" s="120" t="s">
        <v>2491</v>
      </c>
      <c r="E1236" s="119" t="s">
        <v>2416</v>
      </c>
      <c r="F1236" s="49">
        <v>3000</v>
      </c>
      <c r="I1236" s="173">
        <v>2199</v>
      </c>
      <c r="J1236" s="156">
        <v>2959</v>
      </c>
    </row>
    <row r="1237" spans="1:10" ht="28.5" customHeight="1" x14ac:dyDescent="0.25">
      <c r="A1237" s="181">
        <v>1228</v>
      </c>
      <c r="B1237" s="128" t="s">
        <v>2492</v>
      </c>
      <c r="C1237" s="120" t="s">
        <v>2484</v>
      </c>
      <c r="D1237" s="120" t="s">
        <v>2493</v>
      </c>
      <c r="E1237" s="119" t="s">
        <v>2416</v>
      </c>
      <c r="F1237" s="49">
        <v>5200</v>
      </c>
      <c r="I1237" s="173">
        <v>2990</v>
      </c>
      <c r="J1237" s="156">
        <v>4955</v>
      </c>
    </row>
    <row r="1238" spans="1:10" ht="28.5" customHeight="1" x14ac:dyDescent="0.25">
      <c r="A1238" s="181">
        <v>1229</v>
      </c>
      <c r="B1238" s="128" t="s">
        <v>2488</v>
      </c>
      <c r="C1238" s="120" t="s">
        <v>2484</v>
      </c>
      <c r="D1238" s="120" t="s">
        <v>2489</v>
      </c>
      <c r="E1238" s="119" t="s">
        <v>2416</v>
      </c>
      <c r="F1238" s="49">
        <v>2850</v>
      </c>
      <c r="I1238" s="173">
        <v>2222</v>
      </c>
      <c r="J1238" s="156">
        <v>2650</v>
      </c>
    </row>
    <row r="1239" spans="1:10" ht="28.5" customHeight="1" x14ac:dyDescent="0.25">
      <c r="A1239" s="181">
        <v>1230</v>
      </c>
      <c r="B1239" s="112" t="s">
        <v>2503</v>
      </c>
      <c r="C1239" s="120" t="s">
        <v>1341</v>
      </c>
      <c r="D1239" s="112" t="s">
        <v>1452</v>
      </c>
      <c r="E1239" s="119" t="s">
        <v>2416</v>
      </c>
      <c r="I1239" s="138">
        <v>5226.22</v>
      </c>
      <c r="J1239" s="151">
        <v>5226</v>
      </c>
    </row>
    <row r="1240" spans="1:10" ht="28.5" customHeight="1" x14ac:dyDescent="0.25">
      <c r="A1240" s="181">
        <v>1231</v>
      </c>
      <c r="B1240" s="128" t="s">
        <v>2468</v>
      </c>
      <c r="C1240" s="128" t="s">
        <v>2469</v>
      </c>
      <c r="D1240" s="128" t="s">
        <v>2470</v>
      </c>
      <c r="E1240" s="119" t="s">
        <v>2416</v>
      </c>
      <c r="I1240" s="135">
        <v>87400</v>
      </c>
      <c r="J1240" s="151">
        <v>87400</v>
      </c>
    </row>
    <row r="1241" spans="1:10" ht="28.5" customHeight="1" x14ac:dyDescent="0.25">
      <c r="A1241" s="181">
        <v>1232</v>
      </c>
      <c r="B1241" s="128" t="s">
        <v>2471</v>
      </c>
      <c r="C1241" s="128" t="s">
        <v>1739</v>
      </c>
      <c r="D1241" s="128" t="s">
        <v>2472</v>
      </c>
      <c r="E1241" s="119" t="s">
        <v>2416</v>
      </c>
      <c r="I1241" s="135">
        <v>1754</v>
      </c>
      <c r="J1241" s="151">
        <v>1754</v>
      </c>
    </row>
    <row r="1242" spans="1:10" ht="28.5" customHeight="1" x14ac:dyDescent="0.25">
      <c r="A1242" s="181">
        <v>1233</v>
      </c>
      <c r="B1242" s="128" t="s">
        <v>2473</v>
      </c>
      <c r="C1242" s="128" t="s">
        <v>2474</v>
      </c>
      <c r="D1242" s="128" t="s">
        <v>2475</v>
      </c>
      <c r="E1242" s="119" t="s">
        <v>2416</v>
      </c>
      <c r="I1242" s="135">
        <v>1807</v>
      </c>
      <c r="J1242" s="151">
        <v>1807</v>
      </c>
    </row>
    <row r="1243" spans="1:10" ht="28.5" customHeight="1" x14ac:dyDescent="0.25">
      <c r="A1243" s="181">
        <v>1234</v>
      </c>
      <c r="B1243" s="128" t="s">
        <v>2476</v>
      </c>
      <c r="C1243" s="128" t="s">
        <v>2427</v>
      </c>
      <c r="D1243" s="128" t="s">
        <v>3738</v>
      </c>
      <c r="E1243" s="119" t="s">
        <v>2416</v>
      </c>
      <c r="F1243" s="49">
        <v>6383</v>
      </c>
      <c r="I1243" s="169">
        <v>5180</v>
      </c>
      <c r="J1243" s="156">
        <v>5180</v>
      </c>
    </row>
    <row r="1244" spans="1:10" ht="28.5" customHeight="1" x14ac:dyDescent="0.25">
      <c r="A1244" s="181">
        <v>1235</v>
      </c>
      <c r="B1244" s="128" t="s">
        <v>2498</v>
      </c>
      <c r="C1244" s="120" t="s">
        <v>1381</v>
      </c>
      <c r="D1244" s="120" t="s">
        <v>2499</v>
      </c>
      <c r="E1244" s="119" t="s">
        <v>2416</v>
      </c>
      <c r="F1244" s="49">
        <v>2865</v>
      </c>
      <c r="I1244" s="164">
        <v>2865.12</v>
      </c>
      <c r="J1244" s="156">
        <v>2865</v>
      </c>
    </row>
    <row r="1245" spans="1:10" ht="28.5" customHeight="1" x14ac:dyDescent="0.25">
      <c r="A1245" s="181">
        <v>1236</v>
      </c>
      <c r="B1245" s="128" t="s">
        <v>2494</v>
      </c>
      <c r="C1245" s="120" t="s">
        <v>1381</v>
      </c>
      <c r="D1245" s="120" t="s">
        <v>2495</v>
      </c>
      <c r="E1245" s="119" t="s">
        <v>2416</v>
      </c>
      <c r="F1245" s="49">
        <v>2920</v>
      </c>
      <c r="I1245" s="164">
        <v>2920.05</v>
      </c>
      <c r="J1245" s="156">
        <v>2920</v>
      </c>
    </row>
    <row r="1246" spans="1:10" ht="28.5" customHeight="1" x14ac:dyDescent="0.25">
      <c r="A1246" s="181">
        <v>1237</v>
      </c>
      <c r="B1246" s="128" t="s">
        <v>2496</v>
      </c>
      <c r="C1246" s="120" t="s">
        <v>1381</v>
      </c>
      <c r="D1246" s="120" t="s">
        <v>2497</v>
      </c>
      <c r="E1246" s="119" t="s">
        <v>2416</v>
      </c>
      <c r="F1246" s="49">
        <v>2528</v>
      </c>
      <c r="I1246" s="164">
        <v>2528.4</v>
      </c>
      <c r="J1246" s="156">
        <v>2528</v>
      </c>
    </row>
    <row r="1247" spans="1:10" ht="28.5" customHeight="1" x14ac:dyDescent="0.25">
      <c r="A1247" s="181">
        <v>1238</v>
      </c>
      <c r="B1247" s="128" t="s">
        <v>2480</v>
      </c>
      <c r="C1247" s="128" t="s">
        <v>2432</v>
      </c>
      <c r="D1247" s="128" t="s">
        <v>2481</v>
      </c>
      <c r="E1247" s="119" t="s">
        <v>2416</v>
      </c>
      <c r="F1247">
        <v>3000</v>
      </c>
      <c r="I1247" s="135">
        <v>1671</v>
      </c>
      <c r="J1247" s="151">
        <v>2600</v>
      </c>
    </row>
    <row r="1248" spans="1:10" ht="28.5" customHeight="1" x14ac:dyDescent="0.25">
      <c r="A1248" s="181">
        <v>1239</v>
      </c>
      <c r="B1248" s="128" t="s">
        <v>2482</v>
      </c>
      <c r="C1248" s="128" t="s">
        <v>2432</v>
      </c>
      <c r="D1248" s="128" t="s">
        <v>2481</v>
      </c>
      <c r="E1248" s="119" t="s">
        <v>2416</v>
      </c>
      <c r="I1248" s="135">
        <v>2600</v>
      </c>
      <c r="J1248" s="151">
        <v>2600</v>
      </c>
    </row>
    <row r="1249" spans="1:10" ht="28.5" customHeight="1" x14ac:dyDescent="0.25">
      <c r="A1249" s="181">
        <v>1240</v>
      </c>
      <c r="B1249" s="112" t="s">
        <v>2519</v>
      </c>
      <c r="C1249" s="120" t="s">
        <v>1070</v>
      </c>
      <c r="D1249" s="112" t="s">
        <v>2517</v>
      </c>
      <c r="E1249" s="116" t="s">
        <v>2518</v>
      </c>
      <c r="I1249" s="138">
        <v>722.2</v>
      </c>
      <c r="J1249" s="151">
        <v>722</v>
      </c>
    </row>
    <row r="1250" spans="1:10" ht="28.5" customHeight="1" x14ac:dyDescent="0.25">
      <c r="A1250" s="181">
        <v>1241</v>
      </c>
      <c r="B1250" s="112" t="s">
        <v>2516</v>
      </c>
      <c r="C1250" s="120" t="s">
        <v>1070</v>
      </c>
      <c r="D1250" s="112" t="s">
        <v>2517</v>
      </c>
      <c r="E1250" s="116" t="s">
        <v>2518</v>
      </c>
      <c r="I1250" s="138">
        <v>1007.0999999999999</v>
      </c>
      <c r="J1250" s="151">
        <v>1007</v>
      </c>
    </row>
    <row r="1251" spans="1:10" ht="28.5" customHeight="1" x14ac:dyDescent="0.25">
      <c r="A1251" s="181">
        <v>1242</v>
      </c>
      <c r="B1251" s="112" t="s">
        <v>2520</v>
      </c>
      <c r="C1251" s="120" t="s">
        <v>1091</v>
      </c>
      <c r="D1251" s="112" t="s">
        <v>2521</v>
      </c>
      <c r="E1251" s="116" t="s">
        <v>2522</v>
      </c>
      <c r="I1251" s="136">
        <v>186438</v>
      </c>
      <c r="J1251" s="151">
        <v>186438</v>
      </c>
    </row>
    <row r="1252" spans="1:10" ht="28.5" customHeight="1" x14ac:dyDescent="0.25">
      <c r="A1252" s="181">
        <v>1243</v>
      </c>
      <c r="B1252" s="112" t="s">
        <v>3881</v>
      </c>
      <c r="C1252" s="124" t="s">
        <v>1062</v>
      </c>
      <c r="D1252" s="112" t="s">
        <v>3880</v>
      </c>
      <c r="E1252" s="116" t="s">
        <v>2364</v>
      </c>
      <c r="I1252" s="138">
        <v>1689</v>
      </c>
      <c r="J1252" s="151">
        <v>1689</v>
      </c>
    </row>
    <row r="1253" spans="1:10" ht="28.5" customHeight="1" x14ac:dyDescent="0.25">
      <c r="A1253" s="181">
        <v>1244</v>
      </c>
      <c r="B1253" s="113" t="s">
        <v>2362</v>
      </c>
      <c r="C1253" s="122" t="s">
        <v>1528</v>
      </c>
      <c r="D1253" s="130" t="s">
        <v>2363</v>
      </c>
      <c r="E1253" s="120" t="s">
        <v>2364</v>
      </c>
      <c r="F1253">
        <v>12406</v>
      </c>
      <c r="I1253" s="137">
        <v>6325</v>
      </c>
      <c r="J1253" s="151">
        <v>7713</v>
      </c>
    </row>
    <row r="1254" spans="1:10" ht="28.5" customHeight="1" x14ac:dyDescent="0.25">
      <c r="A1254" s="181">
        <v>1245</v>
      </c>
      <c r="B1254" s="113" t="s">
        <v>2362</v>
      </c>
      <c r="C1254" s="122" t="s">
        <v>1270</v>
      </c>
      <c r="D1254" s="130" t="s">
        <v>2363</v>
      </c>
      <c r="E1254" s="120" t="s">
        <v>2364</v>
      </c>
      <c r="F1254">
        <v>12386</v>
      </c>
      <c r="I1254" s="137">
        <v>5745</v>
      </c>
      <c r="J1254" s="151">
        <v>7724</v>
      </c>
    </row>
    <row r="1255" spans="1:10" ht="28.5" customHeight="1" x14ac:dyDescent="0.25">
      <c r="A1255" s="181">
        <v>1246</v>
      </c>
      <c r="B1255" s="113" t="s">
        <v>2365</v>
      </c>
      <c r="C1255" s="122" t="s">
        <v>2366</v>
      </c>
      <c r="D1255" s="120" t="s">
        <v>2367</v>
      </c>
      <c r="E1255" s="120" t="s">
        <v>2364</v>
      </c>
      <c r="I1255" s="137">
        <v>12277</v>
      </c>
      <c r="J1255" s="151">
        <v>12277</v>
      </c>
    </row>
    <row r="1256" spans="1:10" ht="28.5" customHeight="1" x14ac:dyDescent="0.25">
      <c r="A1256" s="181">
        <v>1247</v>
      </c>
      <c r="B1256" s="113" t="s">
        <v>2365</v>
      </c>
      <c r="C1256" s="122" t="s">
        <v>3797</v>
      </c>
      <c r="D1256" s="120" t="s">
        <v>2367</v>
      </c>
      <c r="E1256" s="120" t="s">
        <v>2364</v>
      </c>
      <c r="I1256" s="137">
        <v>10377</v>
      </c>
      <c r="J1256" s="151">
        <v>10377</v>
      </c>
    </row>
    <row r="1257" spans="1:10" ht="28.5" customHeight="1" x14ac:dyDescent="0.25">
      <c r="A1257" s="181">
        <v>1248</v>
      </c>
      <c r="B1257" s="113" t="s">
        <v>2368</v>
      </c>
      <c r="C1257" s="122" t="s">
        <v>2371</v>
      </c>
      <c r="D1257" s="130" t="s">
        <v>2372</v>
      </c>
      <c r="E1257" s="120" t="s">
        <v>2364</v>
      </c>
      <c r="F1257">
        <v>10864</v>
      </c>
      <c r="I1257" s="137">
        <v>3370</v>
      </c>
      <c r="J1257" s="151">
        <v>6370</v>
      </c>
    </row>
    <row r="1258" spans="1:10" ht="28.5" customHeight="1" x14ac:dyDescent="0.25">
      <c r="A1258" s="181">
        <v>1249</v>
      </c>
      <c r="B1258" s="113" t="s">
        <v>2368</v>
      </c>
      <c r="C1258" s="122" t="s">
        <v>2369</v>
      </c>
      <c r="D1258" s="130" t="s">
        <v>2370</v>
      </c>
      <c r="E1258" s="120" t="s">
        <v>2364</v>
      </c>
      <c r="F1258">
        <v>12564</v>
      </c>
      <c r="I1258" s="137">
        <v>3671</v>
      </c>
      <c r="J1258" s="151">
        <v>6166</v>
      </c>
    </row>
    <row r="1259" spans="1:10" ht="28.5" customHeight="1" x14ac:dyDescent="0.25">
      <c r="A1259" s="181">
        <v>1250</v>
      </c>
      <c r="B1259" s="113" t="s">
        <v>2368</v>
      </c>
      <c r="C1259" s="122" t="s">
        <v>1930</v>
      </c>
      <c r="D1259" s="130" t="s">
        <v>2373</v>
      </c>
      <c r="E1259" s="120" t="s">
        <v>2364</v>
      </c>
      <c r="I1259" s="137">
        <v>6400</v>
      </c>
      <c r="J1259" s="151">
        <v>6400</v>
      </c>
    </row>
    <row r="1260" spans="1:10" ht="28.5" customHeight="1" x14ac:dyDescent="0.25">
      <c r="A1260" s="181">
        <v>1251</v>
      </c>
      <c r="B1260" s="112" t="s">
        <v>3826</v>
      </c>
      <c r="C1260" s="113" t="s">
        <v>1070</v>
      </c>
      <c r="D1260" s="112" t="s">
        <v>3827</v>
      </c>
      <c r="E1260" s="116" t="s">
        <v>2525</v>
      </c>
      <c r="I1260" s="138">
        <v>5481</v>
      </c>
      <c r="J1260" s="151">
        <v>5481</v>
      </c>
    </row>
    <row r="1261" spans="1:10" ht="28.5" customHeight="1" x14ac:dyDescent="0.25">
      <c r="A1261" s="181">
        <v>1252</v>
      </c>
      <c r="B1261" s="112" t="s">
        <v>3831</v>
      </c>
      <c r="C1261" s="113" t="s">
        <v>2857</v>
      </c>
      <c r="D1261" s="112" t="s">
        <v>3832</v>
      </c>
      <c r="E1261" s="116" t="s">
        <v>2525</v>
      </c>
      <c r="I1261" s="114">
        <v>156978</v>
      </c>
      <c r="J1261" s="151">
        <v>156978</v>
      </c>
    </row>
    <row r="1262" spans="1:10" ht="28.5" customHeight="1" x14ac:dyDescent="0.25">
      <c r="A1262" s="181">
        <v>1253</v>
      </c>
      <c r="B1262" s="112" t="s">
        <v>2523</v>
      </c>
      <c r="C1262" s="120" t="s">
        <v>1091</v>
      </c>
      <c r="D1262" s="112" t="s">
        <v>2524</v>
      </c>
      <c r="E1262" s="116" t="s">
        <v>2525</v>
      </c>
      <c r="I1262" s="138">
        <v>14085.84</v>
      </c>
      <c r="J1262" s="151">
        <v>14086</v>
      </c>
    </row>
    <row r="1263" spans="1:10" ht="28.5" customHeight="1" x14ac:dyDescent="0.25">
      <c r="A1263" s="181">
        <v>1254</v>
      </c>
      <c r="B1263" s="112" t="s">
        <v>2526</v>
      </c>
      <c r="C1263" s="120" t="s">
        <v>2529</v>
      </c>
      <c r="D1263" s="112" t="s">
        <v>2527</v>
      </c>
      <c r="E1263" s="116" t="s">
        <v>2528</v>
      </c>
      <c r="I1263" s="138">
        <v>61828</v>
      </c>
      <c r="J1263" s="151">
        <v>61828</v>
      </c>
    </row>
    <row r="1264" spans="1:10" ht="28.5" customHeight="1" x14ac:dyDescent="0.25">
      <c r="A1264" s="181">
        <v>1255</v>
      </c>
      <c r="B1264" s="112" t="s">
        <v>2530</v>
      </c>
      <c r="C1264" s="120" t="s">
        <v>1909</v>
      </c>
      <c r="D1264" s="112" t="s">
        <v>2531</v>
      </c>
      <c r="E1264" s="116" t="s">
        <v>2532</v>
      </c>
      <c r="I1264" s="138">
        <v>56025</v>
      </c>
      <c r="J1264" s="151">
        <v>56025</v>
      </c>
    </row>
    <row r="1265" spans="1:10" ht="28.5" customHeight="1" x14ac:dyDescent="0.25">
      <c r="A1265" s="181">
        <v>1256</v>
      </c>
      <c r="B1265" s="112" t="s">
        <v>2537</v>
      </c>
      <c r="C1265" s="120" t="s">
        <v>1909</v>
      </c>
      <c r="D1265" s="112" t="s">
        <v>2538</v>
      </c>
      <c r="E1265" s="116" t="s">
        <v>2532</v>
      </c>
      <c r="I1265" s="136">
        <v>47365</v>
      </c>
      <c r="J1265" s="151">
        <v>47365</v>
      </c>
    </row>
    <row r="1266" spans="1:10" ht="28.5" customHeight="1" x14ac:dyDescent="0.25">
      <c r="A1266" s="181">
        <v>1257</v>
      </c>
      <c r="B1266" s="112" t="s">
        <v>2533</v>
      </c>
      <c r="C1266" s="120" t="s">
        <v>1295</v>
      </c>
      <c r="D1266" s="112" t="s">
        <v>2534</v>
      </c>
      <c r="E1266" s="116" t="s">
        <v>2532</v>
      </c>
      <c r="I1266" s="138">
        <v>105138</v>
      </c>
      <c r="J1266" s="151">
        <v>105138</v>
      </c>
    </row>
    <row r="1267" spans="1:10" ht="28.5" customHeight="1" x14ac:dyDescent="0.25">
      <c r="A1267" s="181">
        <v>1258</v>
      </c>
      <c r="B1267" s="112" t="s">
        <v>2535</v>
      </c>
      <c r="C1267" s="120" t="s">
        <v>1299</v>
      </c>
      <c r="D1267" s="112" t="s">
        <v>2536</v>
      </c>
      <c r="E1267" s="116" t="s">
        <v>2532</v>
      </c>
      <c r="I1267" s="138">
        <v>70964.639999999999</v>
      </c>
      <c r="J1267" s="151">
        <v>70965</v>
      </c>
    </row>
    <row r="1268" spans="1:10" ht="28.5" customHeight="1" x14ac:dyDescent="0.25">
      <c r="A1268" s="181">
        <v>1259</v>
      </c>
      <c r="B1268" s="112" t="s">
        <v>3833</v>
      </c>
      <c r="C1268" s="113" t="s">
        <v>2862</v>
      </c>
      <c r="D1268" s="112" t="s">
        <v>3834</v>
      </c>
      <c r="E1268" s="116" t="s">
        <v>2532</v>
      </c>
      <c r="I1268" s="114">
        <v>64820</v>
      </c>
      <c r="J1268" s="151">
        <v>64820</v>
      </c>
    </row>
    <row r="1269" spans="1:10" ht="28.5" customHeight="1" x14ac:dyDescent="0.25">
      <c r="A1269" s="181">
        <v>1260</v>
      </c>
      <c r="B1269" s="112" t="s">
        <v>2542</v>
      </c>
      <c r="C1269" s="120" t="s">
        <v>1091</v>
      </c>
      <c r="D1269" s="112" t="s">
        <v>2542</v>
      </c>
      <c r="E1269" s="116" t="s">
        <v>2543</v>
      </c>
      <c r="F1269" s="49">
        <v>938</v>
      </c>
      <c r="I1269" s="164">
        <v>730</v>
      </c>
      <c r="J1269" s="156">
        <v>730</v>
      </c>
    </row>
    <row r="1270" spans="1:10" ht="28.5" customHeight="1" x14ac:dyDescent="0.25">
      <c r="A1270" s="181">
        <v>1261</v>
      </c>
      <c r="B1270" s="112" t="s">
        <v>2547</v>
      </c>
      <c r="C1270" s="120" t="s">
        <v>1088</v>
      </c>
      <c r="D1270" s="112" t="s">
        <v>2548</v>
      </c>
      <c r="E1270" s="116" t="s">
        <v>2543</v>
      </c>
      <c r="I1270" s="138">
        <v>25432.65</v>
      </c>
      <c r="J1270" s="151">
        <v>25433</v>
      </c>
    </row>
    <row r="1271" spans="1:10" ht="28.5" customHeight="1" x14ac:dyDescent="0.25">
      <c r="A1271" s="181">
        <v>1262</v>
      </c>
      <c r="B1271" s="112" t="s">
        <v>2549</v>
      </c>
      <c r="C1271" s="120" t="s">
        <v>1091</v>
      </c>
      <c r="D1271" s="112" t="s">
        <v>2550</v>
      </c>
      <c r="E1271" s="116" t="s">
        <v>2543</v>
      </c>
      <c r="I1271" s="138">
        <v>528</v>
      </c>
      <c r="J1271" s="151">
        <v>528</v>
      </c>
    </row>
    <row r="1272" spans="1:10" ht="28.5" customHeight="1" x14ac:dyDescent="0.25">
      <c r="A1272" s="181">
        <v>1263</v>
      </c>
      <c r="B1272" s="112" t="s">
        <v>2551</v>
      </c>
      <c r="C1272" s="120" t="s">
        <v>1091</v>
      </c>
      <c r="D1272" s="112" t="s">
        <v>2552</v>
      </c>
      <c r="E1272" s="116" t="s">
        <v>2543</v>
      </c>
      <c r="I1272" s="138">
        <v>3797.55</v>
      </c>
      <c r="J1272" s="151">
        <v>3798</v>
      </c>
    </row>
    <row r="1273" spans="1:10" ht="28.5" customHeight="1" x14ac:dyDescent="0.25">
      <c r="A1273" s="181">
        <v>1264</v>
      </c>
      <c r="B1273" s="112" t="s">
        <v>2555</v>
      </c>
      <c r="C1273" s="120" t="s">
        <v>1091</v>
      </c>
      <c r="D1273" s="112" t="s">
        <v>2556</v>
      </c>
      <c r="E1273" s="116" t="s">
        <v>2543</v>
      </c>
      <c r="I1273" s="136">
        <v>8667</v>
      </c>
      <c r="J1273" s="151">
        <v>8667</v>
      </c>
    </row>
    <row r="1274" spans="1:10" ht="28.5" customHeight="1" x14ac:dyDescent="0.25">
      <c r="A1274" s="181">
        <v>1265</v>
      </c>
      <c r="B1274" s="112" t="s">
        <v>2557</v>
      </c>
      <c r="C1274" s="120" t="s">
        <v>1091</v>
      </c>
      <c r="D1274" s="112" t="s">
        <v>2558</v>
      </c>
      <c r="E1274" s="116" t="s">
        <v>2543</v>
      </c>
      <c r="I1274" s="138">
        <v>3607</v>
      </c>
      <c r="J1274" s="151">
        <v>3607</v>
      </c>
    </row>
    <row r="1275" spans="1:10" ht="28.5" customHeight="1" x14ac:dyDescent="0.25">
      <c r="A1275" s="181">
        <v>1266</v>
      </c>
      <c r="B1275" s="112" t="s">
        <v>2557</v>
      </c>
      <c r="C1275" s="120" t="s">
        <v>1091</v>
      </c>
      <c r="D1275" s="112" t="s">
        <v>2558</v>
      </c>
      <c r="E1275" s="116" t="s">
        <v>2543</v>
      </c>
      <c r="I1275" s="136">
        <v>3607</v>
      </c>
      <c r="J1275" s="151">
        <v>3607</v>
      </c>
    </row>
    <row r="1276" spans="1:10" ht="28.5" customHeight="1" x14ac:dyDescent="0.25">
      <c r="A1276" s="181">
        <v>1267</v>
      </c>
      <c r="B1276" s="112" t="s">
        <v>2559</v>
      </c>
      <c r="C1276" s="120" t="s">
        <v>1091</v>
      </c>
      <c r="D1276" s="112" t="s">
        <v>2560</v>
      </c>
      <c r="E1276" s="116" t="s">
        <v>2543</v>
      </c>
      <c r="F1276">
        <v>2600</v>
      </c>
      <c r="I1276" s="136">
        <v>1897</v>
      </c>
      <c r="J1276" s="151">
        <v>2571</v>
      </c>
    </row>
    <row r="1277" spans="1:10" ht="28.5" customHeight="1" x14ac:dyDescent="0.25">
      <c r="A1277" s="181">
        <v>1268</v>
      </c>
      <c r="B1277" s="112" t="s">
        <v>2561</v>
      </c>
      <c r="C1277" s="120" t="s">
        <v>1893</v>
      </c>
      <c r="D1277" s="112" t="s">
        <v>2562</v>
      </c>
      <c r="E1277" s="116" t="s">
        <v>2543</v>
      </c>
      <c r="I1277" s="136">
        <v>7796</v>
      </c>
      <c r="J1277" s="151">
        <v>7796</v>
      </c>
    </row>
    <row r="1278" spans="1:10" ht="28.5" customHeight="1" x14ac:dyDescent="0.25">
      <c r="A1278" s="181">
        <v>1269</v>
      </c>
      <c r="B1278" s="112" t="s">
        <v>2563</v>
      </c>
      <c r="C1278" s="120" t="s">
        <v>1430</v>
      </c>
      <c r="D1278" s="112" t="s">
        <v>2564</v>
      </c>
      <c r="E1278" s="116" t="s">
        <v>2543</v>
      </c>
      <c r="I1278" s="136">
        <v>7796</v>
      </c>
      <c r="J1278" s="151">
        <v>7796</v>
      </c>
    </row>
    <row r="1279" spans="1:10" ht="28.5" customHeight="1" x14ac:dyDescent="0.25">
      <c r="A1279" s="181">
        <v>1270</v>
      </c>
      <c r="B1279" s="112" t="s">
        <v>2565</v>
      </c>
      <c r="C1279" s="120" t="s">
        <v>1088</v>
      </c>
      <c r="D1279" s="112" t="s">
        <v>2566</v>
      </c>
      <c r="E1279" s="116" t="s">
        <v>2543</v>
      </c>
      <c r="I1279" s="138">
        <v>20562.189999999999</v>
      </c>
      <c r="J1279" s="151">
        <v>20562</v>
      </c>
    </row>
    <row r="1280" spans="1:10" ht="28.5" customHeight="1" x14ac:dyDescent="0.25">
      <c r="A1280" s="181">
        <v>1271</v>
      </c>
      <c r="B1280" s="112" t="s">
        <v>1797</v>
      </c>
      <c r="C1280" s="120" t="s">
        <v>1091</v>
      </c>
      <c r="D1280" s="112" t="s">
        <v>1797</v>
      </c>
      <c r="E1280" s="116" t="s">
        <v>2543</v>
      </c>
      <c r="I1280" s="138">
        <v>165.1</v>
      </c>
      <c r="J1280" s="151">
        <v>165</v>
      </c>
    </row>
    <row r="1281" spans="1:10" ht="28.5" customHeight="1" x14ac:dyDescent="0.25">
      <c r="A1281" s="181">
        <v>1272</v>
      </c>
      <c r="B1281" s="112" t="s">
        <v>2567</v>
      </c>
      <c r="C1281" s="120" t="s">
        <v>1091</v>
      </c>
      <c r="D1281" s="112" t="s">
        <v>2568</v>
      </c>
      <c r="E1281" s="116" t="s">
        <v>2543</v>
      </c>
      <c r="I1281" s="138">
        <v>5504</v>
      </c>
      <c r="J1281" s="151">
        <v>5504</v>
      </c>
    </row>
    <row r="1282" spans="1:10" ht="28.5" customHeight="1" x14ac:dyDescent="0.25">
      <c r="A1282" s="181">
        <v>1273</v>
      </c>
      <c r="B1282" s="112" t="s">
        <v>2567</v>
      </c>
      <c r="C1282" s="120" t="s">
        <v>1091</v>
      </c>
      <c r="D1282" s="112" t="s">
        <v>2568</v>
      </c>
      <c r="E1282" s="116" t="s">
        <v>2543</v>
      </c>
      <c r="I1282" s="136">
        <v>5504</v>
      </c>
      <c r="J1282" s="151">
        <v>5504</v>
      </c>
    </row>
    <row r="1283" spans="1:10" ht="28.5" customHeight="1" x14ac:dyDescent="0.25">
      <c r="A1283" s="181">
        <v>1274</v>
      </c>
      <c r="B1283" s="112" t="s">
        <v>2573</v>
      </c>
      <c r="C1283" s="120" t="s">
        <v>1091</v>
      </c>
      <c r="D1283" s="112" t="s">
        <v>2574</v>
      </c>
      <c r="E1283" s="116" t="s">
        <v>2543</v>
      </c>
      <c r="I1283" s="136">
        <v>3800</v>
      </c>
      <c r="J1283" s="151">
        <v>3800</v>
      </c>
    </row>
    <row r="1284" spans="1:10" ht="28.5" customHeight="1" x14ac:dyDescent="0.25">
      <c r="A1284" s="181">
        <v>1275</v>
      </c>
      <c r="B1284" s="112" t="s">
        <v>2575</v>
      </c>
      <c r="C1284" s="120" t="s">
        <v>1487</v>
      </c>
      <c r="D1284" s="112" t="s">
        <v>2576</v>
      </c>
      <c r="E1284" s="116" t="s">
        <v>2543</v>
      </c>
      <c r="I1284" s="136">
        <v>57500</v>
      </c>
      <c r="J1284" s="151">
        <v>57500</v>
      </c>
    </row>
    <row r="1285" spans="1:10" ht="28.5" customHeight="1" x14ac:dyDescent="0.25">
      <c r="A1285" s="181">
        <v>1276</v>
      </c>
      <c r="B1285" s="112" t="s">
        <v>1562</v>
      </c>
      <c r="C1285" s="120" t="s">
        <v>1091</v>
      </c>
      <c r="D1285" s="112" t="s">
        <v>2569</v>
      </c>
      <c r="E1285" s="116" t="s">
        <v>2543</v>
      </c>
      <c r="F1285" s="49">
        <v>3092</v>
      </c>
      <c r="I1285" s="164">
        <v>1835</v>
      </c>
      <c r="J1285" s="156">
        <v>1835</v>
      </c>
    </row>
    <row r="1286" spans="1:10" ht="28.5" customHeight="1" x14ac:dyDescent="0.25">
      <c r="A1286" s="181">
        <v>1277</v>
      </c>
      <c r="B1286" s="112" t="s">
        <v>2570</v>
      </c>
      <c r="C1286" s="120" t="s">
        <v>1091</v>
      </c>
      <c r="D1286" s="112" t="s">
        <v>2570</v>
      </c>
      <c r="E1286" s="116" t="s">
        <v>2543</v>
      </c>
      <c r="I1286" s="138">
        <v>300</v>
      </c>
      <c r="J1286" s="151">
        <v>300</v>
      </c>
    </row>
    <row r="1287" spans="1:10" ht="28.5" customHeight="1" x14ac:dyDescent="0.25">
      <c r="A1287" s="181">
        <v>1278</v>
      </c>
      <c r="B1287" s="112" t="s">
        <v>2571</v>
      </c>
      <c r="C1287" s="120" t="s">
        <v>1091</v>
      </c>
      <c r="D1287" s="112" t="s">
        <v>2572</v>
      </c>
      <c r="E1287" s="116" t="s">
        <v>2543</v>
      </c>
      <c r="I1287" s="138">
        <v>2267.33</v>
      </c>
      <c r="J1287" s="151">
        <v>2267</v>
      </c>
    </row>
    <row r="1288" spans="1:10" ht="28.5" customHeight="1" x14ac:dyDescent="0.25">
      <c r="A1288" s="181">
        <v>1279</v>
      </c>
      <c r="B1288" s="112" t="s">
        <v>2577</v>
      </c>
      <c r="C1288" s="120" t="s">
        <v>1091</v>
      </c>
      <c r="D1288" s="112" t="s">
        <v>2578</v>
      </c>
      <c r="E1288" s="116" t="s">
        <v>2579</v>
      </c>
      <c r="F1288">
        <v>5500</v>
      </c>
      <c r="I1288" s="136">
        <v>4259</v>
      </c>
      <c r="J1288" s="151">
        <v>5460</v>
      </c>
    </row>
    <row r="1289" spans="1:10" ht="28.5" customHeight="1" x14ac:dyDescent="0.25">
      <c r="A1289" s="181">
        <v>1280</v>
      </c>
      <c r="B1289" s="112" t="s">
        <v>2580</v>
      </c>
      <c r="C1289" s="120" t="s">
        <v>1091</v>
      </c>
      <c r="D1289" s="112" t="s">
        <v>2581</v>
      </c>
      <c r="E1289" s="116" t="s">
        <v>2579</v>
      </c>
      <c r="I1289" s="138">
        <v>9384</v>
      </c>
      <c r="J1289" s="151">
        <v>9384</v>
      </c>
    </row>
    <row r="1290" spans="1:10" ht="28.5" customHeight="1" x14ac:dyDescent="0.25">
      <c r="A1290" s="181">
        <v>1281</v>
      </c>
      <c r="B1290" s="112" t="s">
        <v>2582</v>
      </c>
      <c r="C1290" s="120" t="s">
        <v>1091</v>
      </c>
      <c r="D1290" s="112" t="s">
        <v>2578</v>
      </c>
      <c r="E1290" s="116" t="s">
        <v>2579</v>
      </c>
      <c r="I1290" s="136">
        <v>7289</v>
      </c>
      <c r="J1290" s="151">
        <v>7289</v>
      </c>
    </row>
    <row r="1291" spans="1:10" ht="28.5" customHeight="1" x14ac:dyDescent="0.25">
      <c r="A1291" s="181">
        <v>1282</v>
      </c>
      <c r="B1291" s="112" t="s">
        <v>2583</v>
      </c>
      <c r="C1291" s="120" t="s">
        <v>1088</v>
      </c>
      <c r="D1291" s="112" t="s">
        <v>2584</v>
      </c>
      <c r="E1291" s="116" t="s">
        <v>2579</v>
      </c>
      <c r="F1291">
        <v>73990</v>
      </c>
      <c r="I1291" s="138">
        <v>30645</v>
      </c>
      <c r="J1291" s="151">
        <v>72488</v>
      </c>
    </row>
    <row r="1292" spans="1:10" ht="28.5" customHeight="1" x14ac:dyDescent="0.25">
      <c r="A1292" s="181">
        <v>1283</v>
      </c>
      <c r="B1292" s="112" t="s">
        <v>2585</v>
      </c>
      <c r="C1292" s="120" t="s">
        <v>1091</v>
      </c>
      <c r="D1292" s="112" t="s">
        <v>2586</v>
      </c>
      <c r="E1292" s="116" t="s">
        <v>2579</v>
      </c>
      <c r="I1292" s="138">
        <v>3394.05</v>
      </c>
      <c r="J1292" s="151">
        <v>3394</v>
      </c>
    </row>
    <row r="1293" spans="1:10" ht="28.5" customHeight="1" x14ac:dyDescent="0.25">
      <c r="A1293" s="181">
        <v>1284</v>
      </c>
      <c r="B1293" s="112" t="s">
        <v>2587</v>
      </c>
      <c r="C1293" s="120" t="s">
        <v>1487</v>
      </c>
      <c r="D1293" s="112" t="s">
        <v>2588</v>
      </c>
      <c r="E1293" s="116" t="s">
        <v>2579</v>
      </c>
      <c r="I1293" s="138">
        <v>5607.9</v>
      </c>
      <c r="J1293" s="151">
        <v>5608</v>
      </c>
    </row>
    <row r="1294" spans="1:10" ht="28.5" customHeight="1" x14ac:dyDescent="0.25">
      <c r="A1294" s="181">
        <v>1285</v>
      </c>
      <c r="B1294" s="112" t="s">
        <v>2592</v>
      </c>
      <c r="C1294" s="120" t="s">
        <v>1295</v>
      </c>
      <c r="D1294" s="112" t="s">
        <v>1320</v>
      </c>
      <c r="E1294" s="116" t="s">
        <v>2579</v>
      </c>
      <c r="I1294" s="138">
        <v>57915</v>
      </c>
      <c r="J1294" s="151">
        <v>57915</v>
      </c>
    </row>
    <row r="1295" spans="1:10" ht="28.5" customHeight="1" x14ac:dyDescent="0.25">
      <c r="A1295" s="181">
        <v>1286</v>
      </c>
      <c r="B1295" s="112" t="s">
        <v>2593</v>
      </c>
      <c r="C1295" s="120" t="s">
        <v>1893</v>
      </c>
      <c r="D1295" s="112" t="s">
        <v>2594</v>
      </c>
      <c r="E1295" s="116" t="s">
        <v>2579</v>
      </c>
      <c r="I1295" s="138">
        <v>16391.7</v>
      </c>
      <c r="J1295" s="151">
        <v>16392</v>
      </c>
    </row>
    <row r="1296" spans="1:10" ht="28.5" customHeight="1" x14ac:dyDescent="0.25">
      <c r="A1296" s="181">
        <v>1287</v>
      </c>
      <c r="B1296" s="112" t="s">
        <v>2641</v>
      </c>
      <c r="C1296" s="120" t="s">
        <v>1091</v>
      </c>
      <c r="D1296" s="112" t="s">
        <v>2642</v>
      </c>
      <c r="E1296" s="116" t="s">
        <v>2579</v>
      </c>
      <c r="I1296" s="136">
        <v>4595</v>
      </c>
      <c r="J1296" s="151">
        <v>4595</v>
      </c>
    </row>
    <row r="1297" spans="1:10" ht="28.5" customHeight="1" x14ac:dyDescent="0.25">
      <c r="A1297" s="181">
        <v>1288</v>
      </c>
      <c r="B1297" s="112" t="s">
        <v>2595</v>
      </c>
      <c r="C1297" s="120" t="s">
        <v>1091</v>
      </c>
      <c r="D1297" s="112" t="s">
        <v>2596</v>
      </c>
      <c r="E1297" s="116" t="s">
        <v>2579</v>
      </c>
      <c r="I1297" s="138">
        <v>5057.04</v>
      </c>
      <c r="J1297" s="151">
        <v>5057</v>
      </c>
    </row>
    <row r="1298" spans="1:10" ht="28.5" customHeight="1" x14ac:dyDescent="0.25">
      <c r="A1298" s="181">
        <v>1289</v>
      </c>
      <c r="B1298" s="112" t="s">
        <v>2597</v>
      </c>
      <c r="C1298" s="120" t="s">
        <v>1091</v>
      </c>
      <c r="D1298" s="112" t="s">
        <v>2556</v>
      </c>
      <c r="E1298" s="116" t="s">
        <v>2579</v>
      </c>
      <c r="I1298" s="138">
        <v>5588</v>
      </c>
      <c r="J1298" s="151">
        <v>5588</v>
      </c>
    </row>
    <row r="1299" spans="1:10" s="109" customFormat="1" ht="28.5" customHeight="1" x14ac:dyDescent="0.25">
      <c r="A1299" s="181">
        <v>1290</v>
      </c>
      <c r="B1299" s="113" t="s">
        <v>1936</v>
      </c>
      <c r="C1299" s="122" t="s">
        <v>1939</v>
      </c>
      <c r="D1299" s="113" t="s">
        <v>3851</v>
      </c>
      <c r="E1299" s="131" t="s">
        <v>2579</v>
      </c>
      <c r="I1299" s="137">
        <v>16182</v>
      </c>
      <c r="J1299" s="151">
        <v>16182</v>
      </c>
    </row>
    <row r="1300" spans="1:10" ht="28.5" customHeight="1" x14ac:dyDescent="0.25">
      <c r="A1300" s="181">
        <v>1291</v>
      </c>
      <c r="B1300" s="112" t="s">
        <v>2602</v>
      </c>
      <c r="C1300" s="120" t="s">
        <v>1091</v>
      </c>
      <c r="D1300" s="112" t="s">
        <v>2603</v>
      </c>
      <c r="E1300" s="116" t="s">
        <v>2579</v>
      </c>
      <c r="I1300" s="159">
        <v>167414</v>
      </c>
      <c r="J1300" s="151">
        <v>167414</v>
      </c>
    </row>
    <row r="1301" spans="1:10" ht="28.5" customHeight="1" x14ac:dyDescent="0.25">
      <c r="A1301" s="181">
        <v>1292</v>
      </c>
      <c r="B1301" s="112" t="s">
        <v>2604</v>
      </c>
      <c r="C1301" s="120" t="s">
        <v>1091</v>
      </c>
      <c r="D1301" s="112" t="s">
        <v>2603</v>
      </c>
      <c r="E1301" s="116" t="s">
        <v>2579</v>
      </c>
      <c r="I1301" s="159">
        <v>158477</v>
      </c>
      <c r="J1301" s="151">
        <v>158477</v>
      </c>
    </row>
    <row r="1302" spans="1:10" ht="28.5" customHeight="1" x14ac:dyDescent="0.25">
      <c r="A1302" s="181">
        <v>1293</v>
      </c>
      <c r="B1302" s="112" t="s">
        <v>3823</v>
      </c>
      <c r="C1302" s="120" t="s">
        <v>1091</v>
      </c>
      <c r="D1302" s="112" t="s">
        <v>2603</v>
      </c>
      <c r="E1302" s="116" t="s">
        <v>2579</v>
      </c>
      <c r="I1302" s="138">
        <v>167430</v>
      </c>
      <c r="J1302" s="151">
        <v>167430</v>
      </c>
    </row>
    <row r="1303" spans="1:10" ht="28.5" customHeight="1" x14ac:dyDescent="0.25">
      <c r="A1303" s="181">
        <v>1294</v>
      </c>
      <c r="B1303" s="112" t="s">
        <v>2605</v>
      </c>
      <c r="C1303" s="120" t="s">
        <v>1091</v>
      </c>
      <c r="D1303" s="112" t="s">
        <v>2603</v>
      </c>
      <c r="E1303" s="116" t="s">
        <v>2579</v>
      </c>
      <c r="I1303" s="159">
        <v>167414</v>
      </c>
      <c r="J1303" s="151">
        <v>167414</v>
      </c>
    </row>
    <row r="1304" spans="1:10" ht="28.5" customHeight="1" x14ac:dyDescent="0.25">
      <c r="A1304" s="181">
        <v>1295</v>
      </c>
      <c r="B1304" s="112" t="s">
        <v>2639</v>
      </c>
      <c r="C1304" s="120" t="s">
        <v>1091</v>
      </c>
      <c r="D1304" s="112" t="s">
        <v>2640</v>
      </c>
      <c r="E1304" s="116" t="s">
        <v>2579</v>
      </c>
      <c r="I1304" s="136">
        <v>974</v>
      </c>
      <c r="J1304" s="151">
        <v>974</v>
      </c>
    </row>
    <row r="1305" spans="1:10" ht="28.5" customHeight="1" x14ac:dyDescent="0.25">
      <c r="A1305" s="181">
        <v>1296</v>
      </c>
      <c r="B1305" s="112" t="s">
        <v>2621</v>
      </c>
      <c r="C1305" s="120" t="s">
        <v>1091</v>
      </c>
      <c r="D1305" s="112" t="s">
        <v>2622</v>
      </c>
      <c r="E1305" s="116" t="s">
        <v>2579</v>
      </c>
      <c r="I1305" s="138">
        <v>1380</v>
      </c>
      <c r="J1305" s="151">
        <v>1380</v>
      </c>
    </row>
    <row r="1306" spans="1:10" ht="28.5" customHeight="1" x14ac:dyDescent="0.25">
      <c r="A1306" s="181">
        <v>1297</v>
      </c>
      <c r="B1306" s="112" t="s">
        <v>2623</v>
      </c>
      <c r="C1306" s="120" t="s">
        <v>1091</v>
      </c>
      <c r="D1306" s="112" t="s">
        <v>2665</v>
      </c>
      <c r="E1306" s="116" t="s">
        <v>2579</v>
      </c>
      <c r="F1306">
        <v>16000</v>
      </c>
      <c r="I1306" s="136">
        <v>4000</v>
      </c>
      <c r="J1306" s="151">
        <v>15402</v>
      </c>
    </row>
    <row r="1307" spans="1:10" ht="28.5" customHeight="1" x14ac:dyDescent="0.25">
      <c r="A1307" s="181">
        <v>1298</v>
      </c>
      <c r="B1307" s="112" t="s">
        <v>2629</v>
      </c>
      <c r="C1307" s="120" t="s">
        <v>1091</v>
      </c>
      <c r="D1307" s="112" t="s">
        <v>2624</v>
      </c>
      <c r="E1307" s="116" t="s">
        <v>2579</v>
      </c>
      <c r="F1307" s="49">
        <v>4800</v>
      </c>
      <c r="I1307" s="174">
        <v>4800</v>
      </c>
      <c r="J1307" s="156">
        <v>4800</v>
      </c>
    </row>
    <row r="1308" spans="1:10" ht="28.5" customHeight="1" x14ac:dyDescent="0.25">
      <c r="A1308" s="181">
        <v>1299</v>
      </c>
      <c r="B1308" s="112" t="s">
        <v>2630</v>
      </c>
      <c r="C1308" s="120" t="s">
        <v>1091</v>
      </c>
      <c r="D1308" s="112" t="s">
        <v>2624</v>
      </c>
      <c r="E1308" s="116" t="s">
        <v>2579</v>
      </c>
      <c r="F1308" s="49">
        <v>6000</v>
      </c>
      <c r="I1308" s="174">
        <v>6000</v>
      </c>
      <c r="J1308" s="156">
        <v>6000</v>
      </c>
    </row>
    <row r="1309" spans="1:10" ht="28.5" customHeight="1" x14ac:dyDescent="0.25">
      <c r="A1309" s="181">
        <v>1300</v>
      </c>
      <c r="B1309" s="113" t="s">
        <v>2316</v>
      </c>
      <c r="C1309" s="113" t="s">
        <v>1091</v>
      </c>
      <c r="D1309" s="113" t="s">
        <v>3855</v>
      </c>
      <c r="E1309" s="123" t="s">
        <v>3856</v>
      </c>
      <c r="I1309" s="138">
        <v>7459</v>
      </c>
      <c r="J1309" s="151">
        <v>7459</v>
      </c>
    </row>
    <row r="1310" spans="1:10" ht="28.5" customHeight="1" x14ac:dyDescent="0.25">
      <c r="A1310" s="181">
        <v>1301</v>
      </c>
      <c r="B1310" s="128" t="s">
        <v>2648</v>
      </c>
      <c r="C1310" s="113" t="s">
        <v>1716</v>
      </c>
      <c r="D1310" s="128" t="s">
        <v>2649</v>
      </c>
      <c r="E1310" s="123" t="s">
        <v>2647</v>
      </c>
      <c r="I1310" s="135">
        <v>92950</v>
      </c>
      <c r="J1310" s="151">
        <v>92950</v>
      </c>
    </row>
    <row r="1311" spans="1:10" ht="28.5" customHeight="1" x14ac:dyDescent="0.25">
      <c r="A1311" s="181">
        <v>1302</v>
      </c>
      <c r="B1311" s="112" t="s">
        <v>2654</v>
      </c>
      <c r="C1311" s="120" t="s">
        <v>1085</v>
      </c>
      <c r="D1311" s="112" t="s">
        <v>2655</v>
      </c>
      <c r="E1311" s="116" t="s">
        <v>2656</v>
      </c>
      <c r="I1311" s="138">
        <v>48519</v>
      </c>
      <c r="J1311" s="151">
        <v>48519</v>
      </c>
    </row>
    <row r="1312" spans="1:10" ht="28.5" customHeight="1" x14ac:dyDescent="0.25">
      <c r="A1312" s="181">
        <v>1303</v>
      </c>
      <c r="B1312" s="112" t="s">
        <v>2657</v>
      </c>
      <c r="C1312" s="120" t="s">
        <v>2253</v>
      </c>
      <c r="D1312" s="112" t="s">
        <v>2658</v>
      </c>
      <c r="E1312" s="116" t="s">
        <v>2656</v>
      </c>
      <c r="I1312" s="159">
        <v>82823</v>
      </c>
      <c r="J1312" s="151">
        <v>82823</v>
      </c>
    </row>
    <row r="1313" spans="1:10" ht="28.5" customHeight="1" x14ac:dyDescent="0.25">
      <c r="A1313" s="181">
        <v>1304</v>
      </c>
      <c r="B1313" s="112" t="s">
        <v>2659</v>
      </c>
      <c r="C1313" s="120" t="s">
        <v>1091</v>
      </c>
      <c r="D1313" s="112" t="s">
        <v>2659</v>
      </c>
      <c r="E1313" s="116" t="s">
        <v>2660</v>
      </c>
      <c r="I1313" s="138">
        <v>126.69</v>
      </c>
      <c r="J1313" s="151">
        <v>127</v>
      </c>
    </row>
    <row r="1314" spans="1:10" ht="28.5" customHeight="1" x14ac:dyDescent="0.25">
      <c r="A1314" s="181">
        <v>1305</v>
      </c>
      <c r="B1314" s="112" t="s">
        <v>2661</v>
      </c>
      <c r="C1314" s="120" t="s">
        <v>1091</v>
      </c>
      <c r="D1314" s="112" t="s">
        <v>2662</v>
      </c>
      <c r="E1314" s="116" t="s">
        <v>2663</v>
      </c>
      <c r="I1314" s="138">
        <v>7470</v>
      </c>
      <c r="J1314" s="151">
        <v>7470</v>
      </c>
    </row>
    <row r="1315" spans="1:10" ht="28.5" customHeight="1" x14ac:dyDescent="0.25">
      <c r="A1315" s="181">
        <v>1306</v>
      </c>
      <c r="B1315" s="112" t="s">
        <v>2664</v>
      </c>
      <c r="C1315" s="120" t="s">
        <v>1091</v>
      </c>
      <c r="D1315" s="112" t="s">
        <v>2665</v>
      </c>
      <c r="E1315" s="116" t="s">
        <v>2663</v>
      </c>
      <c r="I1315" s="138">
        <v>18482.400000000001</v>
      </c>
      <c r="J1315" s="151">
        <v>18482</v>
      </c>
    </row>
    <row r="1316" spans="1:10" ht="28.5" customHeight="1" x14ac:dyDescent="0.25">
      <c r="A1316" s="181">
        <v>1307</v>
      </c>
      <c r="B1316" s="112" t="s">
        <v>2669</v>
      </c>
      <c r="C1316" s="120" t="s">
        <v>1091</v>
      </c>
      <c r="D1316" s="112" t="s">
        <v>2670</v>
      </c>
      <c r="E1316" s="116" t="s">
        <v>2668</v>
      </c>
      <c r="I1316" s="138">
        <v>23139</v>
      </c>
      <c r="J1316" s="151">
        <v>23139</v>
      </c>
    </row>
    <row r="1317" spans="1:10" ht="28.5" customHeight="1" x14ac:dyDescent="0.25">
      <c r="A1317" s="181">
        <v>1308</v>
      </c>
      <c r="B1317" s="112" t="s">
        <v>1778</v>
      </c>
      <c r="C1317" s="120" t="s">
        <v>1091</v>
      </c>
      <c r="D1317" s="112" t="s">
        <v>2673</v>
      </c>
      <c r="E1317" s="116" t="s">
        <v>2674</v>
      </c>
      <c r="I1317" s="138">
        <v>8801</v>
      </c>
      <c r="J1317" s="151">
        <v>8801</v>
      </c>
    </row>
    <row r="1318" spans="1:10" ht="28.5" customHeight="1" x14ac:dyDescent="0.25">
      <c r="A1318" s="181">
        <v>1309</v>
      </c>
      <c r="B1318" s="112" t="s">
        <v>2675</v>
      </c>
      <c r="C1318" s="120" t="s">
        <v>1091</v>
      </c>
      <c r="D1318" s="112" t="s">
        <v>2676</v>
      </c>
      <c r="E1318" s="116" t="s">
        <v>2674</v>
      </c>
      <c r="I1318" s="138">
        <v>6669.3</v>
      </c>
      <c r="J1318" s="151">
        <v>6669</v>
      </c>
    </row>
    <row r="1319" spans="1:10" ht="28.5" customHeight="1" x14ac:dyDescent="0.25">
      <c r="A1319" s="181">
        <v>1310</v>
      </c>
      <c r="B1319" s="112" t="s">
        <v>2677</v>
      </c>
      <c r="C1319" s="120" t="s">
        <v>1091</v>
      </c>
      <c r="D1319" s="112" t="s">
        <v>2678</v>
      </c>
      <c r="E1319" s="116" t="s">
        <v>2674</v>
      </c>
      <c r="I1319" s="138">
        <v>9063.9</v>
      </c>
      <c r="J1319" s="151">
        <v>9064</v>
      </c>
    </row>
    <row r="1320" spans="1:10" ht="28.5" customHeight="1" x14ac:dyDescent="0.25">
      <c r="A1320" s="181">
        <v>1311</v>
      </c>
      <c r="B1320" s="112" t="s">
        <v>2891</v>
      </c>
      <c r="C1320" s="120" t="s">
        <v>2857</v>
      </c>
      <c r="D1320" s="112" t="s">
        <v>2892</v>
      </c>
      <c r="E1320" s="116" t="s">
        <v>2871</v>
      </c>
      <c r="I1320" s="136">
        <v>62905</v>
      </c>
      <c r="J1320" s="151">
        <v>62905</v>
      </c>
    </row>
    <row r="1321" spans="1:10" ht="28.5" customHeight="1" x14ac:dyDescent="0.25">
      <c r="A1321" s="181">
        <v>1312</v>
      </c>
      <c r="B1321" s="112" t="s">
        <v>2895</v>
      </c>
      <c r="C1321" s="120" t="s">
        <v>1091</v>
      </c>
      <c r="D1321" s="112" t="s">
        <v>2896</v>
      </c>
      <c r="E1321" s="116" t="s">
        <v>2871</v>
      </c>
      <c r="I1321" s="136">
        <v>9111</v>
      </c>
      <c r="J1321" s="151">
        <v>9111</v>
      </c>
    </row>
    <row r="1322" spans="1:10" ht="28.5" customHeight="1" x14ac:dyDescent="0.25">
      <c r="A1322" s="181">
        <v>1313</v>
      </c>
      <c r="B1322" s="112" t="s">
        <v>2897</v>
      </c>
      <c r="C1322" s="120" t="s">
        <v>1091</v>
      </c>
      <c r="D1322" s="112" t="s">
        <v>2896</v>
      </c>
      <c r="E1322" s="116" t="s">
        <v>2871</v>
      </c>
      <c r="I1322" s="136">
        <v>5372</v>
      </c>
      <c r="J1322" s="151">
        <v>5372</v>
      </c>
    </row>
    <row r="1323" spans="1:10" ht="28.5" customHeight="1" x14ac:dyDescent="0.25">
      <c r="A1323" s="181">
        <v>1314</v>
      </c>
      <c r="B1323" s="112" t="s">
        <v>2906</v>
      </c>
      <c r="C1323" s="120" t="s">
        <v>1091</v>
      </c>
      <c r="D1323" s="112" t="s">
        <v>2907</v>
      </c>
      <c r="E1323" s="116" t="s">
        <v>2871</v>
      </c>
      <c r="I1323" s="136">
        <v>7828</v>
      </c>
      <c r="J1323" s="151">
        <v>7828</v>
      </c>
    </row>
    <row r="1324" spans="1:10" ht="28.5" customHeight="1" x14ac:dyDescent="0.25">
      <c r="A1324" s="181">
        <v>1315</v>
      </c>
      <c r="B1324" s="112" t="s">
        <v>2908</v>
      </c>
      <c r="C1324" s="120" t="s">
        <v>1091</v>
      </c>
      <c r="D1324" s="112" t="s">
        <v>2907</v>
      </c>
      <c r="E1324" s="116" t="s">
        <v>2871</v>
      </c>
      <c r="I1324" s="136">
        <v>13457</v>
      </c>
      <c r="J1324" s="151">
        <v>13457</v>
      </c>
    </row>
    <row r="1325" spans="1:10" ht="28.5" customHeight="1" x14ac:dyDescent="0.25">
      <c r="A1325" s="181">
        <v>1316</v>
      </c>
      <c r="B1325" s="112" t="s">
        <v>1777</v>
      </c>
      <c r="C1325" s="120" t="s">
        <v>1091</v>
      </c>
      <c r="D1325" s="112" t="s">
        <v>2673</v>
      </c>
      <c r="E1325" s="116" t="s">
        <v>2871</v>
      </c>
      <c r="F1325">
        <v>11980</v>
      </c>
      <c r="I1325" s="136">
        <v>5265</v>
      </c>
      <c r="J1325" s="151">
        <v>6340</v>
      </c>
    </row>
    <row r="1326" spans="1:10" ht="28.5" customHeight="1" x14ac:dyDescent="0.25">
      <c r="A1326" s="181">
        <v>1317</v>
      </c>
      <c r="B1326" s="112" t="s">
        <v>2890</v>
      </c>
      <c r="C1326" s="120" t="s">
        <v>1091</v>
      </c>
      <c r="D1326" s="112" t="s">
        <v>2673</v>
      </c>
      <c r="E1326" s="116" t="s">
        <v>2871</v>
      </c>
      <c r="I1326" s="136">
        <v>12058</v>
      </c>
      <c r="J1326" s="151">
        <v>12058</v>
      </c>
    </row>
    <row r="1327" spans="1:10" ht="28.5" customHeight="1" x14ac:dyDescent="0.25">
      <c r="A1327" s="181">
        <v>1318</v>
      </c>
      <c r="B1327" s="112" t="s">
        <v>3766</v>
      </c>
      <c r="C1327" s="113" t="s">
        <v>1091</v>
      </c>
      <c r="D1327" s="112" t="s">
        <v>3767</v>
      </c>
      <c r="E1327" s="116" t="s">
        <v>2871</v>
      </c>
      <c r="F1327">
        <v>8500</v>
      </c>
      <c r="I1327" s="114">
        <v>6309</v>
      </c>
      <c r="J1327" s="151">
        <v>7583</v>
      </c>
    </row>
    <row r="1328" spans="1:10" ht="28.5" customHeight="1" x14ac:dyDescent="0.25">
      <c r="A1328" s="181">
        <v>1319</v>
      </c>
      <c r="B1328" s="112" t="s">
        <v>2888</v>
      </c>
      <c r="C1328" s="120" t="s">
        <v>1091</v>
      </c>
      <c r="D1328" s="112" t="s">
        <v>2889</v>
      </c>
      <c r="E1328" s="116" t="s">
        <v>2871</v>
      </c>
      <c r="I1328" s="136">
        <v>3795</v>
      </c>
      <c r="J1328" s="151">
        <v>3795</v>
      </c>
    </row>
    <row r="1329" spans="1:10" ht="28.5" customHeight="1" x14ac:dyDescent="0.25">
      <c r="A1329" s="181">
        <v>1320</v>
      </c>
      <c r="B1329" s="112" t="s">
        <v>2883</v>
      </c>
      <c r="C1329" s="120" t="s">
        <v>2860</v>
      </c>
      <c r="D1329" s="112" t="s">
        <v>2884</v>
      </c>
      <c r="E1329" s="116" t="s">
        <v>2871</v>
      </c>
      <c r="F1329">
        <v>37000</v>
      </c>
      <c r="I1329" s="136">
        <v>24990</v>
      </c>
      <c r="J1329" s="151">
        <v>31200</v>
      </c>
    </row>
    <row r="1330" spans="1:10" ht="28.5" customHeight="1" x14ac:dyDescent="0.25">
      <c r="A1330" s="181">
        <v>1321</v>
      </c>
      <c r="B1330" s="112" t="s">
        <v>2885</v>
      </c>
      <c r="C1330" s="120" t="s">
        <v>1091</v>
      </c>
      <c r="D1330" s="112" t="s">
        <v>2884</v>
      </c>
      <c r="E1330" s="116" t="s">
        <v>2871</v>
      </c>
      <c r="I1330" s="136">
        <v>192</v>
      </c>
      <c r="J1330" s="151">
        <v>192</v>
      </c>
    </row>
    <row r="1331" spans="1:10" ht="28.5" customHeight="1" x14ac:dyDescent="0.25">
      <c r="A1331" s="181">
        <v>1322</v>
      </c>
      <c r="B1331" s="112" t="s">
        <v>2904</v>
      </c>
      <c r="C1331" s="120" t="s">
        <v>1091</v>
      </c>
      <c r="D1331" s="112" t="s">
        <v>2905</v>
      </c>
      <c r="E1331" s="116" t="s">
        <v>2871</v>
      </c>
      <c r="I1331" s="136">
        <v>3105</v>
      </c>
      <c r="J1331" s="151">
        <v>3105</v>
      </c>
    </row>
    <row r="1332" spans="1:10" ht="28.5" customHeight="1" x14ac:dyDescent="0.25">
      <c r="A1332" s="181">
        <v>1323</v>
      </c>
      <c r="B1332" s="112" t="s">
        <v>2900</v>
      </c>
      <c r="C1332" s="120" t="s">
        <v>1091</v>
      </c>
      <c r="D1332" s="112" t="s">
        <v>2901</v>
      </c>
      <c r="E1332" s="116" t="s">
        <v>2871</v>
      </c>
      <c r="I1332" s="136">
        <v>5905</v>
      </c>
      <c r="J1332" s="151">
        <v>5905</v>
      </c>
    </row>
    <row r="1333" spans="1:10" ht="28.5" customHeight="1" x14ac:dyDescent="0.25">
      <c r="A1333" s="181">
        <v>1324</v>
      </c>
      <c r="B1333" s="112" t="s">
        <v>2902</v>
      </c>
      <c r="C1333" s="120" t="s">
        <v>1091</v>
      </c>
      <c r="D1333" s="112" t="s">
        <v>2903</v>
      </c>
      <c r="E1333" s="116" t="s">
        <v>2871</v>
      </c>
      <c r="I1333" s="136">
        <v>8209</v>
      </c>
      <c r="J1333" s="151">
        <v>8209</v>
      </c>
    </row>
    <row r="1334" spans="1:10" ht="28.5" customHeight="1" x14ac:dyDescent="0.25">
      <c r="A1334" s="181">
        <v>1325</v>
      </c>
      <c r="B1334" s="112" t="s">
        <v>2886</v>
      </c>
      <c r="C1334" s="120" t="s">
        <v>1893</v>
      </c>
      <c r="D1334" s="112" t="s">
        <v>2887</v>
      </c>
      <c r="E1334" s="116" t="s">
        <v>2871</v>
      </c>
      <c r="I1334" s="136">
        <v>11719</v>
      </c>
      <c r="J1334" s="151">
        <v>11719</v>
      </c>
    </row>
    <row r="1335" spans="1:10" ht="28.5" customHeight="1" x14ac:dyDescent="0.25">
      <c r="A1335" s="181">
        <v>1326</v>
      </c>
      <c r="B1335" s="112" t="s">
        <v>2869</v>
      </c>
      <c r="C1335" s="120" t="s">
        <v>1091</v>
      </c>
      <c r="D1335" s="112" t="s">
        <v>2870</v>
      </c>
      <c r="E1335" s="116" t="s">
        <v>2871</v>
      </c>
      <c r="I1335" s="136">
        <v>5681</v>
      </c>
      <c r="J1335" s="151">
        <v>5681</v>
      </c>
    </row>
    <row r="1336" spans="1:10" ht="28.5" customHeight="1" x14ac:dyDescent="0.25">
      <c r="A1336" s="181">
        <v>1327</v>
      </c>
      <c r="B1336" s="129" t="s">
        <v>498</v>
      </c>
      <c r="C1336" s="129" t="s">
        <v>65</v>
      </c>
      <c r="D1336" s="129" t="s">
        <v>3852</v>
      </c>
      <c r="E1336" s="119" t="s">
        <v>2871</v>
      </c>
      <c r="I1336" s="149">
        <v>5176</v>
      </c>
      <c r="J1336" s="151">
        <v>5176</v>
      </c>
    </row>
    <row r="1337" spans="1:10" ht="28.5" customHeight="1" x14ac:dyDescent="0.25">
      <c r="A1337" s="181">
        <v>1328</v>
      </c>
      <c r="B1337" s="112" t="s">
        <v>2679</v>
      </c>
      <c r="C1337" s="120" t="s">
        <v>1295</v>
      </c>
      <c r="D1337" s="112" t="s">
        <v>2680</v>
      </c>
      <c r="E1337" s="116" t="s">
        <v>2681</v>
      </c>
      <c r="I1337" s="138">
        <v>114015.6</v>
      </c>
      <c r="J1337" s="151">
        <v>114016</v>
      </c>
    </row>
    <row r="1338" spans="1:10" ht="28.5" customHeight="1" x14ac:dyDescent="0.25">
      <c r="A1338" s="181">
        <v>1329</v>
      </c>
      <c r="B1338" s="112" t="s">
        <v>3912</v>
      </c>
      <c r="C1338" s="120" t="s">
        <v>1893</v>
      </c>
      <c r="D1338" s="112" t="s">
        <v>3913</v>
      </c>
      <c r="E1338" s="116" t="s">
        <v>3914</v>
      </c>
      <c r="I1338" s="138">
        <v>108100</v>
      </c>
      <c r="J1338" s="151">
        <v>108100</v>
      </c>
    </row>
    <row r="1339" spans="1:10" ht="28.5" customHeight="1" x14ac:dyDescent="0.25">
      <c r="A1339" s="181">
        <v>1330</v>
      </c>
      <c r="B1339" s="112" t="s">
        <v>2682</v>
      </c>
      <c r="C1339" s="120" t="s">
        <v>1091</v>
      </c>
      <c r="D1339" s="112" t="s">
        <v>2683</v>
      </c>
      <c r="E1339" s="116" t="s">
        <v>2681</v>
      </c>
      <c r="I1339" s="138">
        <v>862.8</v>
      </c>
      <c r="J1339" s="151">
        <v>863</v>
      </c>
    </row>
    <row r="1340" spans="1:10" ht="28.5" customHeight="1" x14ac:dyDescent="0.25">
      <c r="A1340" s="181">
        <v>1331</v>
      </c>
      <c r="B1340" s="112" t="s">
        <v>1682</v>
      </c>
      <c r="C1340" s="122" t="s">
        <v>1091</v>
      </c>
      <c r="D1340" s="144" t="s">
        <v>1681</v>
      </c>
      <c r="E1340" s="116" t="s">
        <v>1686</v>
      </c>
      <c r="I1340" s="135">
        <v>2136</v>
      </c>
      <c r="J1340" s="151">
        <v>2136</v>
      </c>
    </row>
    <row r="1341" spans="1:10" ht="28.5" customHeight="1" x14ac:dyDescent="0.25">
      <c r="A1341" s="181">
        <v>1332</v>
      </c>
      <c r="B1341" s="112" t="s">
        <v>2684</v>
      </c>
      <c r="C1341" s="120" t="s">
        <v>1091</v>
      </c>
      <c r="D1341" s="112" t="s">
        <v>2685</v>
      </c>
      <c r="E1341" s="116" t="s">
        <v>1686</v>
      </c>
      <c r="I1341" s="138">
        <v>2454.3000000000002</v>
      </c>
      <c r="J1341" s="151">
        <v>2454</v>
      </c>
    </row>
    <row r="1342" spans="1:10" ht="28.5" customHeight="1" x14ac:dyDescent="0.25">
      <c r="A1342" s="181">
        <v>1333</v>
      </c>
      <c r="B1342" s="112" t="s">
        <v>2686</v>
      </c>
      <c r="C1342" s="120" t="s">
        <v>1091</v>
      </c>
      <c r="D1342" s="112" t="s">
        <v>2687</v>
      </c>
      <c r="E1342" s="116" t="s">
        <v>2688</v>
      </c>
      <c r="I1342" s="138">
        <v>2238</v>
      </c>
      <c r="J1342" s="151">
        <v>2238</v>
      </c>
    </row>
    <row r="1343" spans="1:10" ht="28.5" customHeight="1" x14ac:dyDescent="0.25">
      <c r="A1343" s="181">
        <v>1334</v>
      </c>
      <c r="B1343" s="112" t="s">
        <v>2689</v>
      </c>
      <c r="C1343" s="120" t="s">
        <v>1091</v>
      </c>
      <c r="D1343" s="112" t="s">
        <v>2690</v>
      </c>
      <c r="E1343" s="116" t="s">
        <v>2691</v>
      </c>
      <c r="I1343" s="138">
        <v>675</v>
      </c>
      <c r="J1343" s="151">
        <v>675</v>
      </c>
    </row>
    <row r="1344" spans="1:10" ht="28.5" customHeight="1" x14ac:dyDescent="0.25">
      <c r="A1344" s="181">
        <v>1335</v>
      </c>
      <c r="B1344" s="112" t="s">
        <v>2692</v>
      </c>
      <c r="C1344" s="120" t="s">
        <v>1893</v>
      </c>
      <c r="D1344" s="112" t="s">
        <v>2693</v>
      </c>
      <c r="E1344" s="116" t="s">
        <v>2694</v>
      </c>
      <c r="I1344" s="138">
        <v>5741.84</v>
      </c>
      <c r="J1344" s="151">
        <v>5742</v>
      </c>
    </row>
    <row r="1345" spans="1:10" ht="28.5" customHeight="1" x14ac:dyDescent="0.25">
      <c r="A1345" s="181">
        <v>1336</v>
      </c>
      <c r="B1345" s="112" t="s">
        <v>2695</v>
      </c>
      <c r="C1345" s="120" t="s">
        <v>1893</v>
      </c>
      <c r="D1345" s="112" t="s">
        <v>2695</v>
      </c>
      <c r="E1345" s="116" t="s">
        <v>2694</v>
      </c>
      <c r="I1345" s="138">
        <v>1104.48</v>
      </c>
      <c r="J1345" s="151">
        <v>1104</v>
      </c>
    </row>
    <row r="1346" spans="1:10" ht="28.5" customHeight="1" x14ac:dyDescent="0.25">
      <c r="A1346" s="181">
        <v>1337</v>
      </c>
      <c r="B1346" s="112" t="s">
        <v>2699</v>
      </c>
      <c r="C1346" s="120" t="s">
        <v>1800</v>
      </c>
      <c r="D1346" s="112" t="s">
        <v>2700</v>
      </c>
      <c r="E1346" s="116" t="s">
        <v>2698</v>
      </c>
      <c r="F1346" s="49">
        <v>48000</v>
      </c>
      <c r="I1346" s="164">
        <v>47979</v>
      </c>
      <c r="J1346" s="156">
        <v>47979</v>
      </c>
    </row>
    <row r="1347" spans="1:10" ht="28.5" customHeight="1" x14ac:dyDescent="0.25">
      <c r="A1347" s="181">
        <v>1338</v>
      </c>
      <c r="B1347" s="112" t="s">
        <v>2701</v>
      </c>
      <c r="C1347" s="120" t="s">
        <v>1800</v>
      </c>
      <c r="D1347" s="112" t="s">
        <v>2702</v>
      </c>
      <c r="E1347" s="116" t="s">
        <v>2698</v>
      </c>
      <c r="F1347" s="49">
        <v>44300</v>
      </c>
      <c r="I1347" s="175">
        <v>27581</v>
      </c>
      <c r="J1347" s="156">
        <v>27581</v>
      </c>
    </row>
    <row r="1348" spans="1:10" ht="28.5" customHeight="1" x14ac:dyDescent="0.25">
      <c r="A1348" s="181">
        <v>1339</v>
      </c>
      <c r="B1348" s="112" t="s">
        <v>2703</v>
      </c>
      <c r="C1348" s="120" t="s">
        <v>1800</v>
      </c>
      <c r="D1348" s="112" t="s">
        <v>2705</v>
      </c>
      <c r="E1348" s="116" t="s">
        <v>2698</v>
      </c>
      <c r="F1348">
        <v>53755</v>
      </c>
      <c r="I1348" s="138">
        <v>41688.080000000002</v>
      </c>
      <c r="J1348" s="151">
        <v>46780</v>
      </c>
    </row>
    <row r="1349" spans="1:10" ht="28.5" customHeight="1" x14ac:dyDescent="0.25">
      <c r="A1349" s="181">
        <v>1340</v>
      </c>
      <c r="B1349" s="112" t="s">
        <v>2703</v>
      </c>
      <c r="C1349" s="120" t="s">
        <v>1800</v>
      </c>
      <c r="D1349" s="112" t="s">
        <v>2704</v>
      </c>
      <c r="E1349" s="116" t="s">
        <v>2698</v>
      </c>
      <c r="I1349" s="138">
        <v>57615.3</v>
      </c>
      <c r="J1349" s="151">
        <v>57615</v>
      </c>
    </row>
    <row r="1350" spans="1:10" ht="28.5" customHeight="1" x14ac:dyDescent="0.25">
      <c r="A1350" s="181">
        <v>1341</v>
      </c>
      <c r="B1350" s="113" t="s">
        <v>3321</v>
      </c>
      <c r="C1350" s="113" t="s">
        <v>3322</v>
      </c>
      <c r="D1350" s="113" t="s">
        <v>3321</v>
      </c>
      <c r="E1350" s="132" t="s">
        <v>2913</v>
      </c>
      <c r="I1350" s="137">
        <v>704</v>
      </c>
      <c r="J1350" s="151">
        <v>704</v>
      </c>
    </row>
    <row r="1351" spans="1:10" ht="28.5" customHeight="1" x14ac:dyDescent="0.25">
      <c r="A1351" s="181">
        <v>1342</v>
      </c>
      <c r="B1351" s="113" t="s">
        <v>3236</v>
      </c>
      <c r="C1351" s="113" t="s">
        <v>3151</v>
      </c>
      <c r="D1351" s="113" t="s">
        <v>3237</v>
      </c>
      <c r="E1351" s="132" t="s">
        <v>2913</v>
      </c>
      <c r="I1351" s="137">
        <v>4247</v>
      </c>
      <c r="J1351" s="151">
        <v>4247</v>
      </c>
    </row>
    <row r="1352" spans="1:10" ht="28.5" customHeight="1" x14ac:dyDescent="0.25">
      <c r="A1352" s="181">
        <v>1343</v>
      </c>
      <c r="B1352" s="113" t="s">
        <v>3323</v>
      </c>
      <c r="C1352" s="113" t="s">
        <v>3324</v>
      </c>
      <c r="D1352" s="113" t="s">
        <v>3323</v>
      </c>
      <c r="E1352" s="132" t="s">
        <v>2913</v>
      </c>
      <c r="I1352" s="137">
        <v>320</v>
      </c>
      <c r="J1352" s="151">
        <v>320</v>
      </c>
    </row>
    <row r="1353" spans="1:10" ht="28.5" customHeight="1" x14ac:dyDescent="0.25">
      <c r="A1353" s="181">
        <v>1344</v>
      </c>
      <c r="B1353" s="113" t="s">
        <v>3325</v>
      </c>
      <c r="C1353" s="113" t="s">
        <v>3322</v>
      </c>
      <c r="D1353" s="113" t="s">
        <v>3325</v>
      </c>
      <c r="E1353" s="132" t="s">
        <v>2913</v>
      </c>
      <c r="I1353" s="137">
        <v>343</v>
      </c>
      <c r="J1353" s="151">
        <v>343</v>
      </c>
    </row>
    <row r="1354" spans="1:10" ht="28.5" customHeight="1" x14ac:dyDescent="0.25">
      <c r="A1354" s="181">
        <v>1345</v>
      </c>
      <c r="B1354" s="112" t="s">
        <v>3483</v>
      </c>
      <c r="C1354" s="112"/>
      <c r="D1354" s="112" t="s">
        <v>3484</v>
      </c>
      <c r="E1354" s="132" t="s">
        <v>2913</v>
      </c>
      <c r="F1354" s="49">
        <v>4500</v>
      </c>
      <c r="I1354" s="164">
        <v>3312</v>
      </c>
      <c r="J1354" s="156">
        <v>3312</v>
      </c>
    </row>
    <row r="1355" spans="1:10" ht="28.5" customHeight="1" x14ac:dyDescent="0.25">
      <c r="A1355" s="181">
        <v>1346</v>
      </c>
      <c r="B1355" s="113" t="s">
        <v>2964</v>
      </c>
      <c r="C1355" s="113" t="s">
        <v>2965</v>
      </c>
      <c r="D1355" s="113" t="s">
        <v>2966</v>
      </c>
      <c r="E1355" s="132" t="s">
        <v>2913</v>
      </c>
      <c r="I1355" s="137">
        <v>86250</v>
      </c>
      <c r="J1355" s="151">
        <v>86250</v>
      </c>
    </row>
    <row r="1356" spans="1:10" ht="28.5" customHeight="1" x14ac:dyDescent="0.25">
      <c r="A1356" s="181">
        <v>1347</v>
      </c>
      <c r="B1356" s="113" t="s">
        <v>2964</v>
      </c>
      <c r="C1356" s="113" t="s">
        <v>2967</v>
      </c>
      <c r="D1356" s="113" t="s">
        <v>2968</v>
      </c>
      <c r="E1356" s="132" t="s">
        <v>2913</v>
      </c>
      <c r="I1356" s="137">
        <v>28750</v>
      </c>
      <c r="J1356" s="151">
        <v>28750</v>
      </c>
    </row>
    <row r="1357" spans="1:10" ht="28.5" customHeight="1" x14ac:dyDescent="0.25">
      <c r="A1357" s="181">
        <v>1348</v>
      </c>
      <c r="B1357" s="113" t="s">
        <v>3326</v>
      </c>
      <c r="C1357" s="113" t="s">
        <v>3322</v>
      </c>
      <c r="D1357" s="113" t="s">
        <v>3326</v>
      </c>
      <c r="E1357" s="132" t="s">
        <v>2913</v>
      </c>
      <c r="I1357" s="137">
        <v>26250</v>
      </c>
      <c r="J1357" s="151">
        <v>26250</v>
      </c>
    </row>
    <row r="1358" spans="1:10" ht="28.5" customHeight="1" x14ac:dyDescent="0.25">
      <c r="A1358" s="181">
        <v>1349</v>
      </c>
      <c r="B1358" s="117" t="s">
        <v>3457</v>
      </c>
      <c r="C1358" s="113" t="s">
        <v>3458</v>
      </c>
      <c r="D1358" s="113" t="s">
        <v>3459</v>
      </c>
      <c r="E1358" s="123" t="s">
        <v>2913</v>
      </c>
      <c r="F1358" s="49">
        <v>2149</v>
      </c>
      <c r="I1358" s="170">
        <v>2000</v>
      </c>
      <c r="J1358" s="156">
        <v>2000</v>
      </c>
    </row>
    <row r="1359" spans="1:10" ht="28.5" customHeight="1" x14ac:dyDescent="0.25">
      <c r="A1359" s="181">
        <v>1350</v>
      </c>
      <c r="B1359" s="113" t="s">
        <v>3014</v>
      </c>
      <c r="C1359" s="113" t="s">
        <v>2944</v>
      </c>
      <c r="D1359" s="113" t="s">
        <v>3015</v>
      </c>
      <c r="E1359" s="132" t="s">
        <v>2913</v>
      </c>
      <c r="F1359">
        <v>3100</v>
      </c>
      <c r="I1359" s="137">
        <v>2100</v>
      </c>
      <c r="J1359" s="151">
        <v>3003</v>
      </c>
    </row>
    <row r="1360" spans="1:10" ht="28.5" customHeight="1" x14ac:dyDescent="0.25">
      <c r="A1360" s="181">
        <v>1351</v>
      </c>
      <c r="B1360" s="113" t="s">
        <v>3425</v>
      </c>
      <c r="C1360" s="113" t="s">
        <v>3426</v>
      </c>
      <c r="D1360" s="113" t="s">
        <v>3425</v>
      </c>
      <c r="E1360" s="132" t="s">
        <v>2913</v>
      </c>
      <c r="I1360" s="159">
        <v>1271</v>
      </c>
      <c r="J1360" s="151">
        <v>1271</v>
      </c>
    </row>
    <row r="1361" spans="1:10" ht="28.5" customHeight="1" x14ac:dyDescent="0.25">
      <c r="A1361" s="181">
        <v>1352</v>
      </c>
      <c r="B1361" s="113" t="s">
        <v>3427</v>
      </c>
      <c r="C1361" s="113" t="s">
        <v>3426</v>
      </c>
      <c r="D1361" s="113" t="s">
        <v>3427</v>
      </c>
      <c r="E1361" s="132" t="s">
        <v>2913</v>
      </c>
      <c r="I1361" s="159">
        <v>1439</v>
      </c>
      <c r="J1361" s="151">
        <v>1439</v>
      </c>
    </row>
    <row r="1362" spans="1:10" ht="28.5" customHeight="1" x14ac:dyDescent="0.25">
      <c r="A1362" s="181">
        <v>1353</v>
      </c>
      <c r="B1362" s="128" t="s">
        <v>3463</v>
      </c>
      <c r="C1362" s="113" t="s">
        <v>1364</v>
      </c>
      <c r="D1362" s="128" t="s">
        <v>3464</v>
      </c>
      <c r="E1362" s="123" t="s">
        <v>2913</v>
      </c>
      <c r="I1362" s="137">
        <v>3602</v>
      </c>
      <c r="J1362" s="151">
        <v>3602</v>
      </c>
    </row>
    <row r="1363" spans="1:10" ht="28.5" customHeight="1" x14ac:dyDescent="0.25">
      <c r="A1363" s="181">
        <v>1354</v>
      </c>
      <c r="B1363" s="128" t="s">
        <v>3463</v>
      </c>
      <c r="C1363" s="113" t="s">
        <v>1363</v>
      </c>
      <c r="D1363" s="128" t="s">
        <v>3464</v>
      </c>
      <c r="E1363" s="123" t="s">
        <v>2913</v>
      </c>
      <c r="F1363">
        <v>4500</v>
      </c>
      <c r="I1363" s="137">
        <v>3170</v>
      </c>
      <c r="J1363" s="151">
        <v>3646</v>
      </c>
    </row>
    <row r="1364" spans="1:10" ht="28.5" customHeight="1" x14ac:dyDescent="0.25">
      <c r="A1364" s="181">
        <v>1355</v>
      </c>
      <c r="B1364" s="128" t="s">
        <v>3463</v>
      </c>
      <c r="C1364" s="113" t="s">
        <v>1933</v>
      </c>
      <c r="D1364" s="128" t="s">
        <v>3464</v>
      </c>
      <c r="E1364" s="123" t="s">
        <v>2913</v>
      </c>
      <c r="F1364">
        <v>8119</v>
      </c>
      <c r="I1364" s="137">
        <v>5400</v>
      </c>
      <c r="J1364" s="151">
        <v>7292</v>
      </c>
    </row>
    <row r="1365" spans="1:10" ht="28.5" customHeight="1" x14ac:dyDescent="0.25">
      <c r="A1365" s="181">
        <v>1356</v>
      </c>
      <c r="B1365" s="113" t="s">
        <v>3119</v>
      </c>
      <c r="C1365" s="113" t="s">
        <v>2944</v>
      </c>
      <c r="D1365" s="113" t="s">
        <v>3120</v>
      </c>
      <c r="E1365" s="132" t="s">
        <v>2913</v>
      </c>
      <c r="F1365" s="49">
        <v>5220</v>
      </c>
      <c r="I1365" s="170">
        <v>4342</v>
      </c>
      <c r="J1365" s="156">
        <v>4725</v>
      </c>
    </row>
    <row r="1366" spans="1:10" ht="28.5" customHeight="1" x14ac:dyDescent="0.25">
      <c r="A1366" s="181">
        <v>1357</v>
      </c>
      <c r="B1366" s="113" t="s">
        <v>3309</v>
      </c>
      <c r="C1366" s="113" t="s">
        <v>3310</v>
      </c>
      <c r="D1366" s="113" t="s">
        <v>3311</v>
      </c>
      <c r="E1366" s="132" t="s">
        <v>2913</v>
      </c>
      <c r="I1366" s="137">
        <v>51808</v>
      </c>
      <c r="J1366" s="151">
        <v>51808</v>
      </c>
    </row>
    <row r="1367" spans="1:10" ht="28.5" customHeight="1" x14ac:dyDescent="0.25">
      <c r="A1367" s="181">
        <v>1358</v>
      </c>
      <c r="B1367" s="113" t="s">
        <v>3307</v>
      </c>
      <c r="C1367" s="113" t="s">
        <v>3288</v>
      </c>
      <c r="D1367" s="113" t="s">
        <v>3308</v>
      </c>
      <c r="E1367" s="132" t="s">
        <v>2913</v>
      </c>
      <c r="F1367">
        <v>31300</v>
      </c>
      <c r="I1367" s="137">
        <v>7666</v>
      </c>
      <c r="J1367" s="151">
        <v>23000</v>
      </c>
    </row>
    <row r="1368" spans="1:10" ht="28.5" customHeight="1" x14ac:dyDescent="0.25">
      <c r="A1368" s="181">
        <v>1359</v>
      </c>
      <c r="B1368" s="113" t="s">
        <v>3428</v>
      </c>
      <c r="C1368" s="113" t="s">
        <v>3426</v>
      </c>
      <c r="D1368" s="113" t="s">
        <v>3428</v>
      </c>
      <c r="E1368" s="132" t="s">
        <v>2913</v>
      </c>
      <c r="I1368" s="137">
        <v>10290</v>
      </c>
      <c r="J1368" s="151">
        <v>10290</v>
      </c>
    </row>
    <row r="1369" spans="1:10" ht="28.5" customHeight="1" x14ac:dyDescent="0.25">
      <c r="A1369" s="181">
        <v>1360</v>
      </c>
      <c r="B1369" s="113" t="s">
        <v>3294</v>
      </c>
      <c r="C1369" s="113" t="s">
        <v>2944</v>
      </c>
      <c r="D1369" s="113" t="s">
        <v>3295</v>
      </c>
      <c r="E1369" s="132" t="s">
        <v>2913</v>
      </c>
      <c r="I1369" s="137">
        <v>920</v>
      </c>
      <c r="J1369" s="151">
        <v>920</v>
      </c>
    </row>
    <row r="1370" spans="1:10" ht="28.5" customHeight="1" x14ac:dyDescent="0.25">
      <c r="A1370" s="181">
        <v>1361</v>
      </c>
      <c r="B1370" s="113" t="s">
        <v>3281</v>
      </c>
      <c r="C1370" s="113" t="s">
        <v>3144</v>
      </c>
      <c r="D1370" s="113" t="s">
        <v>3282</v>
      </c>
      <c r="E1370" s="132" t="s">
        <v>2913</v>
      </c>
      <c r="I1370" s="137">
        <v>2046</v>
      </c>
      <c r="J1370" s="151">
        <v>2046</v>
      </c>
    </row>
    <row r="1371" spans="1:10" ht="28.5" customHeight="1" x14ac:dyDescent="0.25">
      <c r="A1371" s="181">
        <v>1362</v>
      </c>
      <c r="B1371" s="113" t="s">
        <v>3283</v>
      </c>
      <c r="C1371" s="113" t="s">
        <v>3284</v>
      </c>
      <c r="D1371" s="113" t="s">
        <v>3285</v>
      </c>
      <c r="E1371" s="132" t="s">
        <v>2913</v>
      </c>
      <c r="F1371">
        <v>1900</v>
      </c>
      <c r="I1371" s="137">
        <v>1270</v>
      </c>
      <c r="J1371" s="151">
        <v>1690</v>
      </c>
    </row>
    <row r="1372" spans="1:10" ht="28.5" customHeight="1" x14ac:dyDescent="0.25">
      <c r="A1372" s="181">
        <v>1363</v>
      </c>
      <c r="B1372" s="113" t="s">
        <v>2953</v>
      </c>
      <c r="C1372" s="113" t="s">
        <v>2954</v>
      </c>
      <c r="D1372" s="113" t="s">
        <v>2955</v>
      </c>
      <c r="E1372" s="132" t="s">
        <v>2913</v>
      </c>
      <c r="I1372" s="137">
        <v>32724</v>
      </c>
      <c r="J1372" s="151">
        <v>32724</v>
      </c>
    </row>
    <row r="1373" spans="1:10" ht="28.5" customHeight="1" x14ac:dyDescent="0.25">
      <c r="A1373" s="181">
        <v>1364</v>
      </c>
      <c r="B1373" s="113" t="s">
        <v>3327</v>
      </c>
      <c r="C1373" s="113" t="s">
        <v>3328</v>
      </c>
      <c r="D1373" s="113" t="s">
        <v>3327</v>
      </c>
      <c r="E1373" s="132" t="s">
        <v>2913</v>
      </c>
      <c r="I1373" s="159">
        <v>5177</v>
      </c>
      <c r="J1373" s="151">
        <v>5177</v>
      </c>
    </row>
    <row r="1374" spans="1:10" ht="28.5" customHeight="1" x14ac:dyDescent="0.25">
      <c r="A1374" s="181">
        <v>1365</v>
      </c>
      <c r="B1374" s="113" t="s">
        <v>3329</v>
      </c>
      <c r="C1374" s="113" t="s">
        <v>3330</v>
      </c>
      <c r="D1374" s="113" t="s">
        <v>3329</v>
      </c>
      <c r="E1374" s="132" t="s">
        <v>2913</v>
      </c>
      <c r="I1374" s="137">
        <v>7770</v>
      </c>
      <c r="J1374" s="151">
        <v>7770</v>
      </c>
    </row>
    <row r="1375" spans="1:10" ht="28.5" customHeight="1" x14ac:dyDescent="0.25">
      <c r="A1375" s="181">
        <v>1366</v>
      </c>
      <c r="B1375" s="113" t="s">
        <v>3429</v>
      </c>
      <c r="C1375" s="113" t="s">
        <v>3430</v>
      </c>
      <c r="D1375" s="113" t="s">
        <v>3429</v>
      </c>
      <c r="E1375" s="132" t="s">
        <v>2913</v>
      </c>
      <c r="I1375" s="137">
        <v>273</v>
      </c>
      <c r="J1375" s="151">
        <v>273</v>
      </c>
    </row>
    <row r="1376" spans="1:10" ht="28.5" customHeight="1" x14ac:dyDescent="0.25">
      <c r="A1376" s="181">
        <v>1367</v>
      </c>
      <c r="B1376" s="113" t="s">
        <v>3431</v>
      </c>
      <c r="C1376" s="113" t="s">
        <v>3430</v>
      </c>
      <c r="D1376" s="113" t="s">
        <v>3431</v>
      </c>
      <c r="E1376" s="132" t="s">
        <v>2913</v>
      </c>
      <c r="I1376" s="159">
        <v>410</v>
      </c>
      <c r="J1376" s="151">
        <v>410</v>
      </c>
    </row>
    <row r="1377" spans="1:10" ht="28.5" customHeight="1" x14ac:dyDescent="0.25">
      <c r="A1377" s="181">
        <v>1368</v>
      </c>
      <c r="B1377" s="113" t="s">
        <v>2956</v>
      </c>
      <c r="C1377" s="113" t="s">
        <v>2957</v>
      </c>
      <c r="D1377" s="113" t="s">
        <v>2958</v>
      </c>
      <c r="E1377" s="132" t="s">
        <v>2913</v>
      </c>
      <c r="I1377" s="137">
        <v>32724</v>
      </c>
      <c r="J1377" s="151">
        <v>32724</v>
      </c>
    </row>
    <row r="1378" spans="1:10" ht="28.5" customHeight="1" x14ac:dyDescent="0.25">
      <c r="A1378" s="181">
        <v>1369</v>
      </c>
      <c r="B1378" s="113" t="s">
        <v>3331</v>
      </c>
      <c r="C1378" s="113" t="s">
        <v>3332</v>
      </c>
      <c r="D1378" s="113" t="s">
        <v>3331</v>
      </c>
      <c r="E1378" s="132" t="s">
        <v>2913</v>
      </c>
      <c r="I1378" s="137">
        <v>7980</v>
      </c>
      <c r="J1378" s="151">
        <v>7980</v>
      </c>
    </row>
    <row r="1379" spans="1:10" ht="28.5" customHeight="1" x14ac:dyDescent="0.25">
      <c r="A1379" s="181">
        <v>1370</v>
      </c>
      <c r="B1379" s="113" t="s">
        <v>3333</v>
      </c>
      <c r="C1379" s="113" t="s">
        <v>3334</v>
      </c>
      <c r="D1379" s="113" t="s">
        <v>3333</v>
      </c>
      <c r="E1379" s="132" t="s">
        <v>2913</v>
      </c>
      <c r="I1379" s="137">
        <v>9030</v>
      </c>
      <c r="J1379" s="151">
        <v>9030</v>
      </c>
    </row>
    <row r="1380" spans="1:10" ht="28.5" customHeight="1" x14ac:dyDescent="0.25">
      <c r="A1380" s="181">
        <v>1371</v>
      </c>
      <c r="B1380" s="113" t="s">
        <v>3298</v>
      </c>
      <c r="C1380" s="113" t="s">
        <v>2944</v>
      </c>
      <c r="D1380" s="113" t="s">
        <v>3299</v>
      </c>
      <c r="E1380" s="132" t="s">
        <v>2913</v>
      </c>
      <c r="I1380" s="137">
        <v>970</v>
      </c>
      <c r="J1380" s="151">
        <v>970</v>
      </c>
    </row>
    <row r="1381" spans="1:10" ht="28.5" customHeight="1" x14ac:dyDescent="0.25">
      <c r="A1381" s="181">
        <v>1372</v>
      </c>
      <c r="B1381" s="113" t="s">
        <v>3422</v>
      </c>
      <c r="C1381" s="113" t="s">
        <v>3415</v>
      </c>
      <c r="D1381" s="113" t="s">
        <v>3422</v>
      </c>
      <c r="E1381" s="132" t="s">
        <v>2913</v>
      </c>
      <c r="I1381" s="137">
        <v>520</v>
      </c>
      <c r="J1381" s="151">
        <v>520</v>
      </c>
    </row>
    <row r="1382" spans="1:10" ht="28.5" customHeight="1" x14ac:dyDescent="0.25">
      <c r="A1382" s="181">
        <v>1373</v>
      </c>
      <c r="B1382" s="113" t="s">
        <v>3011</v>
      </c>
      <c r="C1382" s="113" t="s">
        <v>3012</v>
      </c>
      <c r="D1382" s="113" t="s">
        <v>3013</v>
      </c>
      <c r="E1382" s="132" t="s">
        <v>2913</v>
      </c>
      <c r="I1382" s="137">
        <v>4837</v>
      </c>
      <c r="J1382" s="151">
        <v>4837</v>
      </c>
    </row>
    <row r="1383" spans="1:10" ht="28.5" customHeight="1" x14ac:dyDescent="0.25">
      <c r="A1383" s="181">
        <v>1374</v>
      </c>
      <c r="B1383" s="113" t="s">
        <v>3335</v>
      </c>
      <c r="C1383" s="113" t="s">
        <v>3336</v>
      </c>
      <c r="D1383" s="113" t="s">
        <v>3335</v>
      </c>
      <c r="E1383" s="132" t="s">
        <v>2913</v>
      </c>
      <c r="I1383" s="159">
        <v>130</v>
      </c>
      <c r="J1383" s="151">
        <v>130</v>
      </c>
    </row>
    <row r="1384" spans="1:10" ht="28.5" customHeight="1" x14ac:dyDescent="0.25">
      <c r="A1384" s="181">
        <v>1375</v>
      </c>
      <c r="B1384" s="113" t="s">
        <v>3337</v>
      </c>
      <c r="C1384" s="113" t="s">
        <v>3338</v>
      </c>
      <c r="D1384" s="113" t="s">
        <v>3337</v>
      </c>
      <c r="E1384" s="132" t="s">
        <v>2913</v>
      </c>
      <c r="I1384" s="137">
        <v>1120</v>
      </c>
      <c r="J1384" s="151">
        <v>1120</v>
      </c>
    </row>
    <row r="1385" spans="1:10" ht="28.5" customHeight="1" x14ac:dyDescent="0.25">
      <c r="A1385" s="181">
        <v>1376</v>
      </c>
      <c r="B1385" s="113" t="s">
        <v>3222</v>
      </c>
      <c r="C1385" s="113" t="s">
        <v>3223</v>
      </c>
      <c r="D1385" s="113" t="s">
        <v>3224</v>
      </c>
      <c r="E1385" s="132" t="s">
        <v>2913</v>
      </c>
      <c r="F1385" s="49">
        <v>22000</v>
      </c>
      <c r="I1385" s="170">
        <v>8022</v>
      </c>
      <c r="J1385" s="156">
        <v>8022</v>
      </c>
    </row>
    <row r="1386" spans="1:10" ht="28.5" customHeight="1" x14ac:dyDescent="0.25">
      <c r="A1386" s="181">
        <v>1377</v>
      </c>
      <c r="B1386" s="113" t="s">
        <v>3432</v>
      </c>
      <c r="C1386" s="113" t="s">
        <v>3426</v>
      </c>
      <c r="D1386" s="113" t="s">
        <v>3432</v>
      </c>
      <c r="E1386" s="132" t="s">
        <v>2913</v>
      </c>
      <c r="I1386" s="159">
        <v>1985</v>
      </c>
      <c r="J1386" s="151">
        <v>1985</v>
      </c>
    </row>
    <row r="1387" spans="1:10" ht="28.5" customHeight="1" x14ac:dyDescent="0.25">
      <c r="A1387" s="181">
        <v>1378</v>
      </c>
      <c r="B1387" s="113" t="s">
        <v>3433</v>
      </c>
      <c r="C1387" s="113" t="s">
        <v>3426</v>
      </c>
      <c r="D1387" s="113" t="s">
        <v>3433</v>
      </c>
      <c r="E1387" s="132" t="s">
        <v>2913</v>
      </c>
      <c r="I1387" s="137">
        <v>3992.1</v>
      </c>
      <c r="J1387" s="151">
        <v>3992</v>
      </c>
    </row>
    <row r="1388" spans="1:10" ht="28.5" customHeight="1" x14ac:dyDescent="0.25">
      <c r="A1388" s="181">
        <v>1379</v>
      </c>
      <c r="B1388" s="113" t="s">
        <v>3434</v>
      </c>
      <c r="C1388" s="113" t="s">
        <v>3426</v>
      </c>
      <c r="D1388" s="113" t="s">
        <v>3434</v>
      </c>
      <c r="E1388" s="132" t="s">
        <v>2913</v>
      </c>
      <c r="I1388" s="137">
        <v>1659</v>
      </c>
      <c r="J1388" s="151">
        <v>1659</v>
      </c>
    </row>
    <row r="1389" spans="1:10" ht="28.5" customHeight="1" x14ac:dyDescent="0.25">
      <c r="A1389" s="181">
        <v>1380</v>
      </c>
      <c r="B1389" s="113" t="s">
        <v>2930</v>
      </c>
      <c r="C1389" s="113" t="s">
        <v>2931</v>
      </c>
      <c r="D1389" s="113" t="s">
        <v>2932</v>
      </c>
      <c r="E1389" s="132" t="s">
        <v>2913</v>
      </c>
      <c r="I1389" s="137">
        <v>4500</v>
      </c>
      <c r="J1389" s="151">
        <v>4500</v>
      </c>
    </row>
    <row r="1390" spans="1:10" ht="28.5" customHeight="1" x14ac:dyDescent="0.25">
      <c r="A1390" s="181">
        <v>1381</v>
      </c>
      <c r="B1390" s="113" t="s">
        <v>2937</v>
      </c>
      <c r="C1390" s="113"/>
      <c r="D1390" s="113" t="s">
        <v>2938</v>
      </c>
      <c r="E1390" s="132" t="s">
        <v>2913</v>
      </c>
      <c r="I1390" s="137">
        <v>18200</v>
      </c>
      <c r="J1390" s="151">
        <v>18200</v>
      </c>
    </row>
    <row r="1391" spans="1:10" ht="28.5" customHeight="1" x14ac:dyDescent="0.25">
      <c r="A1391" s="181">
        <v>1382</v>
      </c>
      <c r="B1391" s="113" t="s">
        <v>2928</v>
      </c>
      <c r="C1391" s="113" t="s">
        <v>1375</v>
      </c>
      <c r="D1391" s="113" t="s">
        <v>2929</v>
      </c>
      <c r="E1391" s="132" t="s">
        <v>2913</v>
      </c>
      <c r="F1391">
        <v>6780</v>
      </c>
      <c r="I1391" s="137">
        <v>4000</v>
      </c>
      <c r="J1391" s="151">
        <v>5980</v>
      </c>
    </row>
    <row r="1392" spans="1:10" ht="28.5" customHeight="1" x14ac:dyDescent="0.25">
      <c r="A1392" s="181">
        <v>1383</v>
      </c>
      <c r="B1392" s="113" t="s">
        <v>2928</v>
      </c>
      <c r="C1392" s="113" t="s">
        <v>2935</v>
      </c>
      <c r="D1392" s="113" t="s">
        <v>2936</v>
      </c>
      <c r="E1392" s="132" t="s">
        <v>2913</v>
      </c>
      <c r="F1392">
        <v>63000</v>
      </c>
      <c r="I1392" s="137">
        <v>6570</v>
      </c>
      <c r="J1392" s="151">
        <v>36384</v>
      </c>
    </row>
    <row r="1393" spans="1:10" ht="28.5" customHeight="1" x14ac:dyDescent="0.25">
      <c r="A1393" s="181">
        <v>1384</v>
      </c>
      <c r="B1393" s="113" t="s">
        <v>3172</v>
      </c>
      <c r="C1393" s="113" t="s">
        <v>3173</v>
      </c>
      <c r="D1393" s="113" t="s">
        <v>3174</v>
      </c>
      <c r="E1393" s="132" t="s">
        <v>2913</v>
      </c>
      <c r="F1393">
        <v>48670</v>
      </c>
      <c r="I1393" s="137">
        <v>14300</v>
      </c>
      <c r="J1393" s="151">
        <v>47600</v>
      </c>
    </row>
    <row r="1394" spans="1:10" ht="28.5" customHeight="1" x14ac:dyDescent="0.25">
      <c r="A1394" s="181">
        <v>1385</v>
      </c>
      <c r="B1394" s="113" t="s">
        <v>3175</v>
      </c>
      <c r="C1394" s="113" t="s">
        <v>3176</v>
      </c>
      <c r="D1394" s="113" t="s">
        <v>3177</v>
      </c>
      <c r="E1394" s="132" t="s">
        <v>2913</v>
      </c>
      <c r="I1394" s="137">
        <v>40250</v>
      </c>
      <c r="J1394" s="151">
        <v>40250</v>
      </c>
    </row>
    <row r="1395" spans="1:10" ht="28.5" customHeight="1" x14ac:dyDescent="0.25">
      <c r="A1395" s="181">
        <v>1386</v>
      </c>
      <c r="B1395" s="113" t="s">
        <v>3072</v>
      </c>
      <c r="C1395" s="113" t="s">
        <v>3073</v>
      </c>
      <c r="D1395" s="113" t="s">
        <v>3074</v>
      </c>
      <c r="E1395" s="132" t="s">
        <v>2913</v>
      </c>
      <c r="I1395" s="137">
        <v>892</v>
      </c>
      <c r="J1395" s="151">
        <v>892</v>
      </c>
    </row>
    <row r="1396" spans="1:10" ht="28.5" customHeight="1" x14ac:dyDescent="0.25">
      <c r="A1396" s="181">
        <v>1387</v>
      </c>
      <c r="B1396" s="113" t="s">
        <v>2983</v>
      </c>
      <c r="C1396" s="113" t="s">
        <v>2984</v>
      </c>
      <c r="D1396" s="113" t="s">
        <v>2985</v>
      </c>
      <c r="E1396" s="132" t="s">
        <v>2913</v>
      </c>
      <c r="F1396" s="49">
        <v>1418</v>
      </c>
      <c r="I1396" s="170">
        <v>950</v>
      </c>
      <c r="J1396" s="156">
        <v>950</v>
      </c>
    </row>
    <row r="1397" spans="1:10" ht="28.5" customHeight="1" x14ac:dyDescent="0.25">
      <c r="A1397" s="181">
        <v>1388</v>
      </c>
      <c r="B1397" s="113" t="s">
        <v>3339</v>
      </c>
      <c r="C1397" s="113" t="s">
        <v>3340</v>
      </c>
      <c r="D1397" s="113" t="s">
        <v>3339</v>
      </c>
      <c r="E1397" s="132" t="s">
        <v>2913</v>
      </c>
      <c r="I1397" s="137">
        <v>734</v>
      </c>
      <c r="J1397" s="151">
        <v>734</v>
      </c>
    </row>
    <row r="1398" spans="1:10" ht="28.5" customHeight="1" x14ac:dyDescent="0.25">
      <c r="A1398" s="181">
        <v>1389</v>
      </c>
      <c r="B1398" s="113" t="s">
        <v>3260</v>
      </c>
      <c r="C1398" s="113" t="s">
        <v>3261</v>
      </c>
      <c r="D1398" s="113" t="s">
        <v>3262</v>
      </c>
      <c r="E1398" s="132" t="s">
        <v>2913</v>
      </c>
      <c r="F1398">
        <v>16000</v>
      </c>
      <c r="I1398" s="137">
        <v>14285</v>
      </c>
      <c r="J1398" s="151">
        <v>15229</v>
      </c>
    </row>
    <row r="1399" spans="1:10" ht="28.5" customHeight="1" x14ac:dyDescent="0.25">
      <c r="A1399" s="181">
        <v>1390</v>
      </c>
      <c r="B1399" s="113" t="s">
        <v>3435</v>
      </c>
      <c r="C1399" s="113" t="s">
        <v>3426</v>
      </c>
      <c r="D1399" s="113" t="s">
        <v>3435</v>
      </c>
      <c r="E1399" s="132" t="s">
        <v>2913</v>
      </c>
      <c r="I1399" s="159">
        <v>1607</v>
      </c>
      <c r="J1399" s="151">
        <v>1607</v>
      </c>
    </row>
    <row r="1400" spans="1:10" ht="28.5" customHeight="1" x14ac:dyDescent="0.25">
      <c r="A1400" s="181">
        <v>1391</v>
      </c>
      <c r="B1400" s="113" t="s">
        <v>3436</v>
      </c>
      <c r="C1400" s="113" t="s">
        <v>3437</v>
      </c>
      <c r="D1400" s="113" t="s">
        <v>3436</v>
      </c>
      <c r="E1400" s="132" t="s">
        <v>2913</v>
      </c>
      <c r="I1400" s="137">
        <v>3990</v>
      </c>
      <c r="J1400" s="151">
        <v>3990</v>
      </c>
    </row>
    <row r="1401" spans="1:10" ht="28.5" customHeight="1" x14ac:dyDescent="0.25">
      <c r="A1401" s="181">
        <v>1392</v>
      </c>
      <c r="B1401" s="112" t="s">
        <v>3485</v>
      </c>
      <c r="C1401" s="113" t="s">
        <v>3132</v>
      </c>
      <c r="D1401" s="112" t="s">
        <v>3486</v>
      </c>
      <c r="E1401" s="132" t="s">
        <v>2913</v>
      </c>
      <c r="F1401">
        <v>37000</v>
      </c>
      <c r="I1401" s="138">
        <v>29264</v>
      </c>
      <c r="J1401" s="151">
        <v>36875</v>
      </c>
    </row>
    <row r="1402" spans="1:10" ht="28.5" customHeight="1" x14ac:dyDescent="0.25">
      <c r="A1402" s="181">
        <v>1393</v>
      </c>
      <c r="B1402" s="113" t="s">
        <v>2987</v>
      </c>
      <c r="C1402" s="113" t="s">
        <v>2988</v>
      </c>
      <c r="D1402" s="113" t="s">
        <v>2989</v>
      </c>
      <c r="E1402" s="132" t="s">
        <v>2913</v>
      </c>
      <c r="I1402" s="137">
        <v>44063</v>
      </c>
      <c r="J1402" s="151">
        <v>44063</v>
      </c>
    </row>
    <row r="1403" spans="1:10" ht="28.5" customHeight="1" x14ac:dyDescent="0.25">
      <c r="A1403" s="181">
        <v>1394</v>
      </c>
      <c r="B1403" s="113" t="s">
        <v>3341</v>
      </c>
      <c r="C1403" s="113" t="s">
        <v>3342</v>
      </c>
      <c r="D1403" s="113" t="s">
        <v>3341</v>
      </c>
      <c r="E1403" s="132" t="s">
        <v>2913</v>
      </c>
      <c r="I1403" s="137">
        <v>230</v>
      </c>
      <c r="J1403" s="151">
        <v>230</v>
      </c>
    </row>
    <row r="1404" spans="1:10" ht="28.5" customHeight="1" x14ac:dyDescent="0.25">
      <c r="A1404" s="181">
        <v>1395</v>
      </c>
      <c r="B1404" s="113" t="s">
        <v>3438</v>
      </c>
      <c r="C1404" s="113" t="s">
        <v>3439</v>
      </c>
      <c r="D1404" s="113" t="s">
        <v>3438</v>
      </c>
      <c r="E1404" s="132" t="s">
        <v>2913</v>
      </c>
      <c r="I1404" s="137">
        <v>5200</v>
      </c>
      <c r="J1404" s="151">
        <v>5200</v>
      </c>
    </row>
    <row r="1405" spans="1:10" ht="28.5" customHeight="1" x14ac:dyDescent="0.25">
      <c r="A1405" s="181">
        <v>1396</v>
      </c>
      <c r="B1405" s="113" t="s">
        <v>3440</v>
      </c>
      <c r="C1405" s="113" t="s">
        <v>3437</v>
      </c>
      <c r="D1405" s="113" t="s">
        <v>3440</v>
      </c>
      <c r="E1405" s="132" t="s">
        <v>2913</v>
      </c>
      <c r="I1405" s="137">
        <v>11670</v>
      </c>
      <c r="J1405" s="151">
        <v>11670</v>
      </c>
    </row>
    <row r="1406" spans="1:10" ht="28.5" customHeight="1" x14ac:dyDescent="0.25">
      <c r="A1406" s="181">
        <v>1397</v>
      </c>
      <c r="B1406" s="113" t="s">
        <v>3343</v>
      </c>
      <c r="C1406" s="113" t="s">
        <v>3344</v>
      </c>
      <c r="D1406" s="113" t="s">
        <v>3343</v>
      </c>
      <c r="E1406" s="132" t="s">
        <v>2913</v>
      </c>
      <c r="F1406">
        <v>1000</v>
      </c>
      <c r="I1406" s="137">
        <v>130</v>
      </c>
      <c r="J1406" s="151">
        <v>512</v>
      </c>
    </row>
    <row r="1407" spans="1:10" ht="28.5" customHeight="1" x14ac:dyDescent="0.25">
      <c r="A1407" s="181">
        <v>1398</v>
      </c>
      <c r="B1407" s="113" t="s">
        <v>3159</v>
      </c>
      <c r="C1407" s="113" t="s">
        <v>3160</v>
      </c>
      <c r="D1407" s="113" t="s">
        <v>3161</v>
      </c>
      <c r="E1407" s="132" t="s">
        <v>2913</v>
      </c>
      <c r="F1407">
        <v>2965</v>
      </c>
      <c r="I1407" s="137">
        <v>1890</v>
      </c>
      <c r="J1407" s="151">
        <v>2687</v>
      </c>
    </row>
    <row r="1408" spans="1:10" ht="28.5" customHeight="1" x14ac:dyDescent="0.25">
      <c r="A1408" s="181">
        <v>1399</v>
      </c>
      <c r="B1408" s="113" t="s">
        <v>3000</v>
      </c>
      <c r="C1408" s="113" t="s">
        <v>3001</v>
      </c>
      <c r="D1408" s="113" t="s">
        <v>3002</v>
      </c>
      <c r="E1408" s="132" t="s">
        <v>2913</v>
      </c>
      <c r="F1408" s="49">
        <v>1008</v>
      </c>
      <c r="I1408" s="170">
        <v>713</v>
      </c>
      <c r="J1408" s="156">
        <v>713</v>
      </c>
    </row>
    <row r="1409" spans="1:10" ht="28.5" customHeight="1" x14ac:dyDescent="0.25">
      <c r="A1409" s="181">
        <v>1400</v>
      </c>
      <c r="B1409" s="113" t="s">
        <v>3003</v>
      </c>
      <c r="C1409" s="113" t="s">
        <v>3004</v>
      </c>
      <c r="D1409" s="113" t="s">
        <v>3005</v>
      </c>
      <c r="E1409" s="132" t="s">
        <v>2913</v>
      </c>
      <c r="F1409" s="49">
        <v>5000</v>
      </c>
      <c r="I1409" s="170">
        <v>4800</v>
      </c>
      <c r="J1409" s="156">
        <v>4800</v>
      </c>
    </row>
    <row r="1410" spans="1:10" ht="28.5" customHeight="1" x14ac:dyDescent="0.25">
      <c r="A1410" s="181">
        <v>1401</v>
      </c>
      <c r="B1410" s="113" t="s">
        <v>2972</v>
      </c>
      <c r="C1410" s="113" t="s">
        <v>2973</v>
      </c>
      <c r="D1410" s="113" t="s">
        <v>2974</v>
      </c>
      <c r="E1410" s="132" t="s">
        <v>2913</v>
      </c>
      <c r="I1410" s="137">
        <v>12282</v>
      </c>
      <c r="J1410" s="151">
        <v>12282</v>
      </c>
    </row>
    <row r="1411" spans="1:10" ht="28.5" customHeight="1" x14ac:dyDescent="0.25">
      <c r="A1411" s="181">
        <v>1402</v>
      </c>
      <c r="B1411" s="113" t="s">
        <v>2972</v>
      </c>
      <c r="C1411" s="113" t="s">
        <v>2975</v>
      </c>
      <c r="D1411" s="113" t="s">
        <v>2976</v>
      </c>
      <c r="E1411" s="132" t="s">
        <v>2913</v>
      </c>
      <c r="I1411" s="137">
        <v>6063</v>
      </c>
      <c r="J1411" s="151">
        <v>6063</v>
      </c>
    </row>
    <row r="1412" spans="1:10" ht="28.5" customHeight="1" x14ac:dyDescent="0.25">
      <c r="A1412" s="181">
        <v>1403</v>
      </c>
      <c r="B1412" s="113" t="s">
        <v>2969</v>
      </c>
      <c r="C1412" s="113" t="s">
        <v>2970</v>
      </c>
      <c r="D1412" s="113" t="s">
        <v>2971</v>
      </c>
      <c r="E1412" s="132" t="s">
        <v>2913</v>
      </c>
      <c r="I1412" s="137">
        <v>725</v>
      </c>
      <c r="J1412" s="151">
        <v>725</v>
      </c>
    </row>
    <row r="1413" spans="1:10" ht="28.5" customHeight="1" x14ac:dyDescent="0.25">
      <c r="A1413" s="181">
        <v>1404</v>
      </c>
      <c r="B1413" s="113" t="s">
        <v>3441</v>
      </c>
      <c r="C1413" s="113" t="s">
        <v>3442</v>
      </c>
      <c r="D1413" s="113" t="s">
        <v>3441</v>
      </c>
      <c r="E1413" s="132" t="s">
        <v>2913</v>
      </c>
      <c r="I1413" s="159">
        <v>956</v>
      </c>
      <c r="J1413" s="151">
        <v>956</v>
      </c>
    </row>
    <row r="1414" spans="1:10" ht="28.5" customHeight="1" x14ac:dyDescent="0.25">
      <c r="A1414" s="181">
        <v>1405</v>
      </c>
      <c r="B1414" s="113" t="s">
        <v>3443</v>
      </c>
      <c r="C1414" s="113" t="s">
        <v>3442</v>
      </c>
      <c r="D1414" s="113" t="s">
        <v>3443</v>
      </c>
      <c r="E1414" s="132" t="s">
        <v>2913</v>
      </c>
      <c r="I1414" s="137">
        <v>1176</v>
      </c>
      <c r="J1414" s="151">
        <v>1176</v>
      </c>
    </row>
    <row r="1415" spans="1:10" ht="28.5" customHeight="1" x14ac:dyDescent="0.25">
      <c r="A1415" s="181">
        <v>1406</v>
      </c>
      <c r="B1415" s="113" t="s">
        <v>3444</v>
      </c>
      <c r="C1415" s="113" t="s">
        <v>3430</v>
      </c>
      <c r="D1415" s="113" t="s">
        <v>3444</v>
      </c>
      <c r="E1415" s="132" t="s">
        <v>2913</v>
      </c>
      <c r="I1415" s="137">
        <v>215.25</v>
      </c>
      <c r="J1415" s="151">
        <v>215</v>
      </c>
    </row>
    <row r="1416" spans="1:10" ht="28.5" customHeight="1" x14ac:dyDescent="0.25">
      <c r="A1416" s="181">
        <v>1407</v>
      </c>
      <c r="B1416" s="113" t="s">
        <v>3445</v>
      </c>
      <c r="C1416" s="113" t="s">
        <v>3430</v>
      </c>
      <c r="D1416" s="113" t="s">
        <v>3445</v>
      </c>
      <c r="E1416" s="132" t="s">
        <v>2913</v>
      </c>
      <c r="I1416" s="137">
        <v>218.4</v>
      </c>
      <c r="J1416" s="151">
        <v>218</v>
      </c>
    </row>
    <row r="1417" spans="1:10" ht="28.5" customHeight="1" x14ac:dyDescent="0.25">
      <c r="A1417" s="181">
        <v>1408</v>
      </c>
      <c r="B1417" s="113" t="s">
        <v>3446</v>
      </c>
      <c r="C1417" s="113" t="s">
        <v>3430</v>
      </c>
      <c r="D1417" s="113" t="s">
        <v>3446</v>
      </c>
      <c r="E1417" s="132" t="s">
        <v>2913</v>
      </c>
      <c r="I1417" s="137">
        <v>182.7</v>
      </c>
      <c r="J1417" s="151">
        <v>183</v>
      </c>
    </row>
    <row r="1418" spans="1:10" ht="28.5" customHeight="1" x14ac:dyDescent="0.25">
      <c r="A1418" s="181">
        <v>1409</v>
      </c>
      <c r="B1418" s="113" t="s">
        <v>3447</v>
      </c>
      <c r="C1418" s="113" t="s">
        <v>3448</v>
      </c>
      <c r="D1418" s="113" t="s">
        <v>3447</v>
      </c>
      <c r="E1418" s="132" t="s">
        <v>2913</v>
      </c>
      <c r="I1418" s="137">
        <v>187.95</v>
      </c>
      <c r="J1418" s="151">
        <v>188</v>
      </c>
    </row>
    <row r="1419" spans="1:10" ht="28.5" customHeight="1" x14ac:dyDescent="0.25">
      <c r="A1419" s="181">
        <v>1410</v>
      </c>
      <c r="B1419" s="113" t="s">
        <v>3190</v>
      </c>
      <c r="C1419" s="113" t="s">
        <v>3191</v>
      </c>
      <c r="D1419" s="113" t="s">
        <v>3192</v>
      </c>
      <c r="E1419" s="132" t="s">
        <v>2913</v>
      </c>
      <c r="I1419" s="137">
        <v>1022</v>
      </c>
      <c r="J1419" s="151">
        <v>1022</v>
      </c>
    </row>
    <row r="1420" spans="1:10" ht="28.5" customHeight="1" x14ac:dyDescent="0.25">
      <c r="A1420" s="181">
        <v>1411</v>
      </c>
      <c r="B1420" s="113" t="s">
        <v>3345</v>
      </c>
      <c r="C1420" s="113" t="s">
        <v>3346</v>
      </c>
      <c r="D1420" s="113" t="s">
        <v>3345</v>
      </c>
      <c r="E1420" s="132" t="s">
        <v>2913</v>
      </c>
      <c r="I1420" s="137">
        <v>210</v>
      </c>
      <c r="J1420" s="151">
        <v>210</v>
      </c>
    </row>
    <row r="1421" spans="1:10" ht="28.5" customHeight="1" x14ac:dyDescent="0.25">
      <c r="A1421" s="181">
        <v>1412</v>
      </c>
      <c r="B1421" s="113" t="s">
        <v>3347</v>
      </c>
      <c r="C1421" s="113" t="s">
        <v>3348</v>
      </c>
      <c r="D1421" s="113" t="s">
        <v>3347</v>
      </c>
      <c r="E1421" s="132" t="s">
        <v>2913</v>
      </c>
      <c r="I1421" s="137">
        <v>336</v>
      </c>
      <c r="J1421" s="151">
        <v>336</v>
      </c>
    </row>
    <row r="1422" spans="1:10" ht="28.5" customHeight="1" x14ac:dyDescent="0.25">
      <c r="A1422" s="181">
        <v>1413</v>
      </c>
      <c r="B1422" s="113" t="s">
        <v>3349</v>
      </c>
      <c r="C1422" s="113" t="s">
        <v>1366</v>
      </c>
      <c r="D1422" s="113" t="s">
        <v>3349</v>
      </c>
      <c r="E1422" s="132" t="s">
        <v>2913</v>
      </c>
      <c r="I1422" s="137">
        <v>1800</v>
      </c>
      <c r="J1422" s="151">
        <v>1800</v>
      </c>
    </row>
    <row r="1423" spans="1:10" ht="28.5" customHeight="1" x14ac:dyDescent="0.25">
      <c r="A1423" s="181">
        <v>1414</v>
      </c>
      <c r="B1423" s="113" t="s">
        <v>3016</v>
      </c>
      <c r="C1423" s="113" t="s">
        <v>2944</v>
      </c>
      <c r="D1423" s="113" t="s">
        <v>3017</v>
      </c>
      <c r="E1423" s="132" t="s">
        <v>2913</v>
      </c>
      <c r="F1423" s="49">
        <v>1800</v>
      </c>
      <c r="I1423" s="170">
        <v>1767</v>
      </c>
      <c r="J1423" s="156">
        <v>1767</v>
      </c>
    </row>
    <row r="1424" spans="1:10" ht="28.5" customHeight="1" x14ac:dyDescent="0.25">
      <c r="A1424" s="181">
        <v>1415</v>
      </c>
      <c r="B1424" s="113" t="s">
        <v>3018</v>
      </c>
      <c r="C1424" s="113" t="s">
        <v>2944</v>
      </c>
      <c r="D1424" s="113" t="s">
        <v>3019</v>
      </c>
      <c r="E1424" s="132" t="s">
        <v>2913</v>
      </c>
      <c r="F1424" s="49">
        <v>2200</v>
      </c>
      <c r="I1424" s="170">
        <v>2001</v>
      </c>
      <c r="J1424" s="156">
        <v>2001</v>
      </c>
    </row>
    <row r="1425" spans="1:10" ht="28.5" customHeight="1" x14ac:dyDescent="0.25">
      <c r="A1425" s="181">
        <v>1416</v>
      </c>
      <c r="B1425" s="113" t="s">
        <v>3049</v>
      </c>
      <c r="C1425" s="113" t="s">
        <v>2944</v>
      </c>
      <c r="D1425" s="113" t="s">
        <v>3050</v>
      </c>
      <c r="E1425" s="132" t="s">
        <v>2913</v>
      </c>
      <c r="I1425" s="137">
        <v>5000</v>
      </c>
      <c r="J1425" s="151">
        <v>5000</v>
      </c>
    </row>
    <row r="1426" spans="1:10" ht="28.5" customHeight="1" x14ac:dyDescent="0.25">
      <c r="A1426" s="181">
        <v>1417</v>
      </c>
      <c r="B1426" s="113" t="s">
        <v>3051</v>
      </c>
      <c r="C1426" s="113" t="s">
        <v>2944</v>
      </c>
      <c r="D1426" s="113" t="s">
        <v>3052</v>
      </c>
      <c r="E1426" s="132" t="s">
        <v>2913</v>
      </c>
      <c r="I1426" s="137">
        <v>4040</v>
      </c>
      <c r="J1426" s="151">
        <v>4040</v>
      </c>
    </row>
    <row r="1427" spans="1:10" ht="28.5" customHeight="1" x14ac:dyDescent="0.25">
      <c r="A1427" s="181">
        <v>1418</v>
      </c>
      <c r="B1427" s="113" t="s">
        <v>3029</v>
      </c>
      <c r="C1427" s="113" t="s">
        <v>1381</v>
      </c>
      <c r="D1427" s="113" t="s">
        <v>3030</v>
      </c>
      <c r="E1427" s="132" t="s">
        <v>2913</v>
      </c>
      <c r="I1427" s="137">
        <v>1800</v>
      </c>
      <c r="J1427" s="151">
        <v>1800</v>
      </c>
    </row>
    <row r="1428" spans="1:10" ht="28.5" customHeight="1" x14ac:dyDescent="0.25">
      <c r="A1428" s="181">
        <v>1419</v>
      </c>
      <c r="B1428" s="113" t="s">
        <v>3353</v>
      </c>
      <c r="C1428" s="113" t="s">
        <v>3354</v>
      </c>
      <c r="D1428" s="113" t="s">
        <v>3353</v>
      </c>
      <c r="E1428" s="132" t="s">
        <v>2913</v>
      </c>
      <c r="I1428" s="137">
        <v>345</v>
      </c>
      <c r="J1428" s="151">
        <v>345</v>
      </c>
    </row>
    <row r="1429" spans="1:10" ht="28.5" customHeight="1" x14ac:dyDescent="0.25">
      <c r="A1429" s="181">
        <v>1420</v>
      </c>
      <c r="B1429" s="128" t="s">
        <v>3461</v>
      </c>
      <c r="C1429" s="113" t="s">
        <v>2861</v>
      </c>
      <c r="D1429" s="128" t="s">
        <v>3461</v>
      </c>
      <c r="E1429" s="123" t="s">
        <v>2913</v>
      </c>
      <c r="I1429" s="137">
        <v>44298</v>
      </c>
      <c r="J1429" s="151">
        <v>44298</v>
      </c>
    </row>
    <row r="1430" spans="1:10" ht="28.5" customHeight="1" x14ac:dyDescent="0.25">
      <c r="A1430" s="181">
        <v>1421</v>
      </c>
      <c r="B1430" s="113" t="s">
        <v>3027</v>
      </c>
      <c r="C1430" s="113" t="s">
        <v>1366</v>
      </c>
      <c r="D1430" s="113" t="s">
        <v>3028</v>
      </c>
      <c r="E1430" s="132" t="s">
        <v>2913</v>
      </c>
      <c r="I1430" s="137">
        <v>4752</v>
      </c>
      <c r="J1430" s="151">
        <v>4752</v>
      </c>
    </row>
    <row r="1431" spans="1:10" ht="28.5" customHeight="1" x14ac:dyDescent="0.25">
      <c r="A1431" s="181">
        <v>1422</v>
      </c>
      <c r="B1431" s="113" t="s">
        <v>3355</v>
      </c>
      <c r="C1431" s="113" t="s">
        <v>3356</v>
      </c>
      <c r="D1431" s="113" t="s">
        <v>3355</v>
      </c>
      <c r="E1431" s="132" t="s">
        <v>2913</v>
      </c>
      <c r="F1431">
        <v>1693</v>
      </c>
      <c r="I1431" s="137">
        <v>530</v>
      </c>
      <c r="J1431" s="151">
        <v>1190</v>
      </c>
    </row>
    <row r="1432" spans="1:10" ht="28.5" customHeight="1" x14ac:dyDescent="0.25">
      <c r="A1432" s="181">
        <v>1423</v>
      </c>
      <c r="B1432" s="113" t="s">
        <v>3357</v>
      </c>
      <c r="C1432" s="113" t="s">
        <v>3358</v>
      </c>
      <c r="D1432" s="113" t="s">
        <v>3357</v>
      </c>
      <c r="E1432" s="132" t="s">
        <v>2913</v>
      </c>
      <c r="I1432" s="137">
        <v>130</v>
      </c>
      <c r="J1432" s="151">
        <v>130</v>
      </c>
    </row>
    <row r="1433" spans="1:10" ht="28.5" customHeight="1" x14ac:dyDescent="0.25">
      <c r="A1433" s="181">
        <v>1424</v>
      </c>
      <c r="B1433" s="113" t="s">
        <v>3020</v>
      </c>
      <c r="C1433" s="113" t="s">
        <v>1856</v>
      </c>
      <c r="D1433" s="113" t="s">
        <v>3021</v>
      </c>
      <c r="E1433" s="132" t="s">
        <v>2913</v>
      </c>
      <c r="I1433" s="137">
        <v>4752</v>
      </c>
      <c r="J1433" s="151">
        <v>4752</v>
      </c>
    </row>
    <row r="1434" spans="1:10" ht="28.5" customHeight="1" x14ac:dyDescent="0.25">
      <c r="A1434" s="181">
        <v>1425</v>
      </c>
      <c r="B1434" s="113" t="s">
        <v>3022</v>
      </c>
      <c r="C1434" s="113" t="s">
        <v>3023</v>
      </c>
      <c r="D1434" s="113" t="s">
        <v>3025</v>
      </c>
      <c r="E1434" s="132" t="s">
        <v>2913</v>
      </c>
      <c r="I1434" s="137">
        <v>3290</v>
      </c>
      <c r="J1434" s="151">
        <v>3290</v>
      </c>
    </row>
    <row r="1435" spans="1:10" ht="28.5" customHeight="1" x14ac:dyDescent="0.25">
      <c r="A1435" s="181">
        <v>1426</v>
      </c>
      <c r="B1435" s="113" t="s">
        <v>3022</v>
      </c>
      <c r="C1435" s="113" t="s">
        <v>3024</v>
      </c>
      <c r="D1435" s="113" t="s">
        <v>3026</v>
      </c>
      <c r="E1435" s="132" t="s">
        <v>2913</v>
      </c>
      <c r="I1435" s="137">
        <v>3290</v>
      </c>
      <c r="J1435" s="151">
        <v>3290</v>
      </c>
    </row>
    <row r="1436" spans="1:10" ht="28.5" customHeight="1" x14ac:dyDescent="0.25">
      <c r="A1436" s="181">
        <v>1427</v>
      </c>
      <c r="B1436" s="113" t="s">
        <v>3359</v>
      </c>
      <c r="C1436" s="113" t="s">
        <v>3360</v>
      </c>
      <c r="D1436" s="113" t="s">
        <v>3359</v>
      </c>
      <c r="E1436" s="132" t="s">
        <v>2913</v>
      </c>
      <c r="F1436">
        <v>1953</v>
      </c>
      <c r="I1436" s="137">
        <v>1080</v>
      </c>
      <c r="J1436" s="151">
        <v>1577</v>
      </c>
    </row>
    <row r="1437" spans="1:10" ht="28.5" customHeight="1" x14ac:dyDescent="0.25">
      <c r="A1437" s="181">
        <v>1428</v>
      </c>
      <c r="B1437" s="182" t="s">
        <v>3312</v>
      </c>
      <c r="C1437" s="113" t="s">
        <v>3313</v>
      </c>
      <c r="D1437" s="113" t="s">
        <v>3314</v>
      </c>
      <c r="E1437" s="132" t="s">
        <v>2913</v>
      </c>
      <c r="I1437" s="137">
        <v>6000</v>
      </c>
      <c r="J1437" s="151">
        <v>6000</v>
      </c>
    </row>
    <row r="1438" spans="1:10" ht="28.5" customHeight="1" x14ac:dyDescent="0.25">
      <c r="A1438" s="181">
        <v>1429</v>
      </c>
      <c r="B1438" s="182" t="s">
        <v>3315</v>
      </c>
      <c r="C1438" s="113" t="s">
        <v>3313</v>
      </c>
      <c r="D1438" s="113" t="s">
        <v>3316</v>
      </c>
      <c r="E1438" s="132" t="s">
        <v>2913</v>
      </c>
      <c r="I1438" s="137">
        <v>8500</v>
      </c>
      <c r="J1438" s="151">
        <v>8500</v>
      </c>
    </row>
    <row r="1439" spans="1:10" ht="28.5" customHeight="1" x14ac:dyDescent="0.25">
      <c r="A1439" s="181">
        <v>1430</v>
      </c>
      <c r="B1439" s="182" t="s">
        <v>3317</v>
      </c>
      <c r="C1439" s="113" t="s">
        <v>3313</v>
      </c>
      <c r="D1439" s="113" t="s">
        <v>3318</v>
      </c>
      <c r="E1439" s="132" t="s">
        <v>2913</v>
      </c>
      <c r="I1439" s="137">
        <v>10900</v>
      </c>
      <c r="J1439" s="151">
        <v>10900</v>
      </c>
    </row>
    <row r="1440" spans="1:10" ht="28.5" customHeight="1" x14ac:dyDescent="0.25">
      <c r="A1440" s="181">
        <v>1431</v>
      </c>
      <c r="B1440" s="182" t="s">
        <v>3319</v>
      </c>
      <c r="C1440" s="113" t="s">
        <v>3313</v>
      </c>
      <c r="D1440" s="113" t="s">
        <v>3320</v>
      </c>
      <c r="E1440" s="132" t="s">
        <v>2913</v>
      </c>
      <c r="F1440">
        <v>22668</v>
      </c>
      <c r="I1440" s="137">
        <v>12535</v>
      </c>
      <c r="J1440" s="151">
        <v>22120</v>
      </c>
    </row>
    <row r="1441" spans="1:10" ht="28.5" customHeight="1" x14ac:dyDescent="0.25">
      <c r="A1441" s="181">
        <v>1432</v>
      </c>
      <c r="B1441" s="113" t="s">
        <v>3042</v>
      </c>
      <c r="C1441" s="113" t="s">
        <v>1366</v>
      </c>
      <c r="D1441" s="113" t="s">
        <v>3043</v>
      </c>
      <c r="E1441" s="132" t="s">
        <v>2913</v>
      </c>
      <c r="I1441" s="137">
        <v>2700</v>
      </c>
      <c r="J1441" s="151">
        <v>2700</v>
      </c>
    </row>
    <row r="1442" spans="1:10" ht="28.5" customHeight="1" x14ac:dyDescent="0.25">
      <c r="A1442" s="181">
        <v>1433</v>
      </c>
      <c r="B1442" s="113" t="s">
        <v>3063</v>
      </c>
      <c r="C1442" s="113" t="s">
        <v>3064</v>
      </c>
      <c r="D1442" s="113" t="s">
        <v>3065</v>
      </c>
      <c r="E1442" s="132" t="s">
        <v>2913</v>
      </c>
      <c r="I1442" s="137">
        <v>37295</v>
      </c>
      <c r="J1442" s="151">
        <v>37295</v>
      </c>
    </row>
    <row r="1443" spans="1:10" ht="28.5" customHeight="1" x14ac:dyDescent="0.25">
      <c r="A1443" s="181">
        <v>1434</v>
      </c>
      <c r="B1443" s="113" t="s">
        <v>3066</v>
      </c>
      <c r="C1443" s="113" t="s">
        <v>2965</v>
      </c>
      <c r="D1443" s="113" t="s">
        <v>3067</v>
      </c>
      <c r="E1443" s="132" t="s">
        <v>2913</v>
      </c>
      <c r="F1443">
        <v>73500</v>
      </c>
      <c r="I1443" s="137">
        <v>57000</v>
      </c>
      <c r="J1443" s="151">
        <v>73485</v>
      </c>
    </row>
    <row r="1444" spans="1:10" ht="28.5" customHeight="1" x14ac:dyDescent="0.25">
      <c r="A1444" s="181">
        <v>1435</v>
      </c>
      <c r="B1444" s="113" t="s">
        <v>3060</v>
      </c>
      <c r="C1444" s="113" t="s">
        <v>3061</v>
      </c>
      <c r="D1444" s="113" t="s">
        <v>3062</v>
      </c>
      <c r="E1444" s="132" t="s">
        <v>2913</v>
      </c>
      <c r="I1444" s="137">
        <v>37295</v>
      </c>
      <c r="J1444" s="151">
        <v>37295</v>
      </c>
    </row>
    <row r="1445" spans="1:10" ht="28.5" customHeight="1" x14ac:dyDescent="0.25">
      <c r="A1445" s="181">
        <v>1436</v>
      </c>
      <c r="B1445" s="113" t="s">
        <v>3075</v>
      </c>
      <c r="C1445" s="113" t="s">
        <v>2944</v>
      </c>
      <c r="D1445" s="113" t="s">
        <v>3076</v>
      </c>
      <c r="E1445" s="132" t="s">
        <v>2913</v>
      </c>
      <c r="I1445" s="137">
        <v>1660</v>
      </c>
      <c r="J1445" s="151">
        <v>1660</v>
      </c>
    </row>
    <row r="1446" spans="1:10" ht="28.5" customHeight="1" x14ac:dyDescent="0.25">
      <c r="A1446" s="181">
        <v>1437</v>
      </c>
      <c r="B1446" s="113" t="s">
        <v>3361</v>
      </c>
      <c r="C1446" s="113" t="s">
        <v>3362</v>
      </c>
      <c r="D1446" s="113" t="s">
        <v>3361</v>
      </c>
      <c r="E1446" s="132" t="s">
        <v>2913</v>
      </c>
      <c r="I1446" s="137">
        <v>1028.6499999999999</v>
      </c>
      <c r="J1446" s="151">
        <v>1029</v>
      </c>
    </row>
    <row r="1447" spans="1:10" ht="28.5" customHeight="1" x14ac:dyDescent="0.25">
      <c r="A1447" s="181">
        <v>1438</v>
      </c>
      <c r="B1447" s="113" t="s">
        <v>3077</v>
      </c>
      <c r="C1447" s="113" t="s">
        <v>2944</v>
      </c>
      <c r="D1447" s="113" t="s">
        <v>3078</v>
      </c>
      <c r="E1447" s="132" t="s">
        <v>2913</v>
      </c>
      <c r="I1447" s="137">
        <v>2869</v>
      </c>
      <c r="J1447" s="151">
        <v>2869</v>
      </c>
    </row>
    <row r="1448" spans="1:10" ht="28.5" customHeight="1" x14ac:dyDescent="0.25">
      <c r="A1448" s="181">
        <v>1439</v>
      </c>
      <c r="B1448" s="113" t="s">
        <v>3363</v>
      </c>
      <c r="C1448" s="113" t="s">
        <v>3364</v>
      </c>
      <c r="D1448" s="113" t="s">
        <v>3363</v>
      </c>
      <c r="E1448" s="132" t="s">
        <v>2913</v>
      </c>
      <c r="I1448" s="137">
        <v>1894.9</v>
      </c>
      <c r="J1448" s="151">
        <v>1895</v>
      </c>
    </row>
    <row r="1449" spans="1:10" ht="28.5" customHeight="1" x14ac:dyDescent="0.25">
      <c r="A1449" s="181">
        <v>1440</v>
      </c>
      <c r="B1449" s="113" t="s">
        <v>2925</v>
      </c>
      <c r="C1449" s="113" t="s">
        <v>2926</v>
      </c>
      <c r="D1449" s="113" t="s">
        <v>2927</v>
      </c>
      <c r="E1449" s="132" t="s">
        <v>2913</v>
      </c>
      <c r="I1449" s="137">
        <v>14204</v>
      </c>
      <c r="J1449" s="151">
        <v>14204</v>
      </c>
    </row>
    <row r="1450" spans="1:10" ht="28.5" customHeight="1" x14ac:dyDescent="0.25">
      <c r="A1450" s="181">
        <v>1441</v>
      </c>
      <c r="B1450" s="113" t="s">
        <v>2922</v>
      </c>
      <c r="C1450" s="113" t="s">
        <v>2923</v>
      </c>
      <c r="D1450" s="113" t="s">
        <v>2924</v>
      </c>
      <c r="E1450" s="132" t="s">
        <v>2913</v>
      </c>
      <c r="F1450">
        <v>11019</v>
      </c>
      <c r="I1450" s="137">
        <v>2300</v>
      </c>
      <c r="J1450" s="151">
        <v>5417</v>
      </c>
    </row>
    <row r="1451" spans="1:10" ht="28.5" customHeight="1" x14ac:dyDescent="0.25">
      <c r="A1451" s="181">
        <v>1442</v>
      </c>
      <c r="B1451" s="128" t="s">
        <v>3462</v>
      </c>
      <c r="C1451" s="113" t="s">
        <v>2861</v>
      </c>
      <c r="D1451" s="128" t="s">
        <v>3462</v>
      </c>
      <c r="E1451" s="123" t="s">
        <v>2913</v>
      </c>
      <c r="I1451" s="137">
        <v>600</v>
      </c>
      <c r="J1451" s="151">
        <v>600</v>
      </c>
    </row>
    <row r="1452" spans="1:10" ht="28.5" customHeight="1" x14ac:dyDescent="0.25">
      <c r="A1452" s="181">
        <v>1443</v>
      </c>
      <c r="B1452" s="128" t="s">
        <v>3473</v>
      </c>
      <c r="C1452" s="113" t="s">
        <v>3475</v>
      </c>
      <c r="D1452" s="128" t="s">
        <v>3476</v>
      </c>
      <c r="E1452" s="123" t="s">
        <v>2913</v>
      </c>
      <c r="I1452" s="137">
        <v>1719</v>
      </c>
      <c r="J1452" s="151">
        <v>1719</v>
      </c>
    </row>
    <row r="1453" spans="1:10" ht="28.5" customHeight="1" x14ac:dyDescent="0.25">
      <c r="A1453" s="181">
        <v>1444</v>
      </c>
      <c r="B1453" s="128" t="s">
        <v>3473</v>
      </c>
      <c r="C1453" s="113" t="s">
        <v>1360</v>
      </c>
      <c r="D1453" s="128" t="s">
        <v>3474</v>
      </c>
      <c r="E1453" s="123" t="s">
        <v>2913</v>
      </c>
      <c r="I1453" s="137">
        <v>2500</v>
      </c>
      <c r="J1453" s="151">
        <v>2500</v>
      </c>
    </row>
    <row r="1454" spans="1:10" ht="28.5" customHeight="1" x14ac:dyDescent="0.25">
      <c r="A1454" s="181">
        <v>1445</v>
      </c>
      <c r="B1454" s="113" t="s">
        <v>3208</v>
      </c>
      <c r="C1454" s="113" t="s">
        <v>2944</v>
      </c>
      <c r="D1454" s="113" t="s">
        <v>3209</v>
      </c>
      <c r="E1454" s="132" t="s">
        <v>2913</v>
      </c>
      <c r="F1454">
        <v>2777</v>
      </c>
      <c r="I1454" s="137">
        <v>2000</v>
      </c>
      <c r="J1454" s="151">
        <v>2500</v>
      </c>
    </row>
    <row r="1455" spans="1:10" ht="28.5" customHeight="1" x14ac:dyDescent="0.25">
      <c r="A1455" s="181">
        <v>1446</v>
      </c>
      <c r="B1455" s="113" t="s">
        <v>322</v>
      </c>
      <c r="C1455" s="113" t="s">
        <v>3101</v>
      </c>
      <c r="D1455" s="113" t="s">
        <v>3102</v>
      </c>
      <c r="E1455" s="132" t="s">
        <v>2913</v>
      </c>
      <c r="I1455" s="137">
        <v>1719</v>
      </c>
      <c r="J1455" s="151">
        <v>1719</v>
      </c>
    </row>
    <row r="1456" spans="1:10" ht="28.5" customHeight="1" x14ac:dyDescent="0.25">
      <c r="A1456" s="181">
        <v>1447</v>
      </c>
      <c r="B1456" s="113" t="s">
        <v>3115</v>
      </c>
      <c r="C1456" s="113" t="s">
        <v>2988</v>
      </c>
      <c r="D1456" s="113" t="s">
        <v>3116</v>
      </c>
      <c r="E1456" s="132" t="s">
        <v>2913</v>
      </c>
      <c r="I1456" s="137">
        <v>21398</v>
      </c>
      <c r="J1456" s="151">
        <v>21398</v>
      </c>
    </row>
    <row r="1457" spans="1:10" ht="28.5" customHeight="1" x14ac:dyDescent="0.25">
      <c r="A1457" s="181">
        <v>1448</v>
      </c>
      <c r="B1457" s="113" t="s">
        <v>3112</v>
      </c>
      <c r="C1457" s="113" t="s">
        <v>3113</v>
      </c>
      <c r="D1457" s="113" t="s">
        <v>3114</v>
      </c>
      <c r="E1457" s="132" t="s">
        <v>2913</v>
      </c>
      <c r="I1457" s="137">
        <v>21938</v>
      </c>
      <c r="J1457" s="151">
        <v>21938</v>
      </c>
    </row>
    <row r="1458" spans="1:10" ht="28.5" customHeight="1" x14ac:dyDescent="0.25">
      <c r="A1458" s="181">
        <v>1449</v>
      </c>
      <c r="B1458" s="112" t="s">
        <v>3493</v>
      </c>
      <c r="C1458" s="112" t="s">
        <v>1070</v>
      </c>
      <c r="D1458" s="112" t="s">
        <v>3493</v>
      </c>
      <c r="E1458" s="132" t="s">
        <v>2913</v>
      </c>
      <c r="I1458" s="138">
        <v>1788.75</v>
      </c>
      <c r="J1458" s="151">
        <v>1789</v>
      </c>
    </row>
    <row r="1459" spans="1:10" ht="28.5" customHeight="1" x14ac:dyDescent="0.25">
      <c r="A1459" s="181">
        <v>1450</v>
      </c>
      <c r="B1459" s="113" t="s">
        <v>3109</v>
      </c>
      <c r="C1459" s="113" t="s">
        <v>3110</v>
      </c>
      <c r="D1459" s="113" t="s">
        <v>3111</v>
      </c>
      <c r="E1459" s="132" t="s">
        <v>2913</v>
      </c>
      <c r="F1459">
        <v>6706</v>
      </c>
      <c r="I1459" s="137">
        <v>1558</v>
      </c>
      <c r="J1459" s="151">
        <v>3000</v>
      </c>
    </row>
    <row r="1460" spans="1:10" ht="28.5" customHeight="1" x14ac:dyDescent="0.25">
      <c r="A1460" s="181">
        <v>1451</v>
      </c>
      <c r="B1460" s="113" t="s">
        <v>3106</v>
      </c>
      <c r="C1460" s="113" t="s">
        <v>3107</v>
      </c>
      <c r="D1460" s="113" t="s">
        <v>3108</v>
      </c>
      <c r="E1460" s="132" t="s">
        <v>2913</v>
      </c>
      <c r="I1460" s="137">
        <v>72910</v>
      </c>
      <c r="J1460" s="151">
        <v>72910</v>
      </c>
    </row>
    <row r="1461" spans="1:10" ht="28.5" customHeight="1" x14ac:dyDescent="0.25">
      <c r="A1461" s="181">
        <v>1452</v>
      </c>
      <c r="B1461" s="113" t="s">
        <v>3365</v>
      </c>
      <c r="C1461" s="113" t="s">
        <v>3366</v>
      </c>
      <c r="D1461" s="113" t="s">
        <v>3365</v>
      </c>
      <c r="E1461" s="132" t="s">
        <v>2913</v>
      </c>
      <c r="I1461" s="137">
        <v>68</v>
      </c>
      <c r="J1461" s="151">
        <f>+I1461</f>
        <v>68</v>
      </c>
    </row>
    <row r="1462" spans="1:10" ht="28.5" customHeight="1" x14ac:dyDescent="0.25">
      <c r="A1462" s="181">
        <v>1453</v>
      </c>
      <c r="B1462" s="113" t="s">
        <v>3371</v>
      </c>
      <c r="C1462" s="113" t="s">
        <v>3372</v>
      </c>
      <c r="D1462" s="113" t="s">
        <v>3371</v>
      </c>
      <c r="E1462" s="132" t="s">
        <v>2913</v>
      </c>
      <c r="I1462" s="137">
        <v>70</v>
      </c>
      <c r="J1462" s="151">
        <f t="shared" ref="J1462:J1464" si="21">+I1462</f>
        <v>70</v>
      </c>
    </row>
    <row r="1463" spans="1:10" ht="28.5" customHeight="1" x14ac:dyDescent="0.25">
      <c r="A1463" s="181">
        <v>1454</v>
      </c>
      <c r="B1463" s="113" t="s">
        <v>3373</v>
      </c>
      <c r="C1463" s="113" t="s">
        <v>3374</v>
      </c>
      <c r="D1463" s="113" t="s">
        <v>3373</v>
      </c>
      <c r="E1463" s="132" t="s">
        <v>2913</v>
      </c>
      <c r="I1463" s="137">
        <v>85</v>
      </c>
      <c r="J1463" s="151">
        <f t="shared" si="21"/>
        <v>85</v>
      </c>
    </row>
    <row r="1464" spans="1:10" ht="28.5" customHeight="1" x14ac:dyDescent="0.25">
      <c r="A1464" s="181">
        <v>1455</v>
      </c>
      <c r="B1464" s="113" t="s">
        <v>3375</v>
      </c>
      <c r="C1464" s="113" t="s">
        <v>3376</v>
      </c>
      <c r="D1464" s="113" t="s">
        <v>3375</v>
      </c>
      <c r="E1464" s="132" t="s">
        <v>2913</v>
      </c>
      <c r="I1464" s="137">
        <v>3750</v>
      </c>
      <c r="J1464" s="151">
        <f t="shared" si="21"/>
        <v>3750</v>
      </c>
    </row>
    <row r="1465" spans="1:10" ht="28.5" customHeight="1" x14ac:dyDescent="0.25">
      <c r="A1465" s="181">
        <v>1456</v>
      </c>
      <c r="B1465" s="113" t="s">
        <v>3136</v>
      </c>
      <c r="C1465" s="113" t="s">
        <v>3137</v>
      </c>
      <c r="D1465" s="113" t="s">
        <v>3138</v>
      </c>
      <c r="E1465" s="132" t="s">
        <v>2913</v>
      </c>
      <c r="F1465">
        <v>9287</v>
      </c>
      <c r="I1465" s="137">
        <v>3150</v>
      </c>
      <c r="J1465" s="151">
        <v>5191</v>
      </c>
    </row>
    <row r="1466" spans="1:10" ht="28.5" customHeight="1" x14ac:dyDescent="0.25">
      <c r="A1466" s="181">
        <v>1457</v>
      </c>
      <c r="B1466" s="113" t="s">
        <v>3139</v>
      </c>
      <c r="C1466" s="113" t="s">
        <v>2944</v>
      </c>
      <c r="D1466" s="113" t="s">
        <v>3140</v>
      </c>
      <c r="E1466" s="132" t="s">
        <v>2913</v>
      </c>
      <c r="I1466" s="137">
        <v>3320</v>
      </c>
      <c r="J1466" s="151">
        <v>3320</v>
      </c>
    </row>
    <row r="1467" spans="1:10" ht="28.5" customHeight="1" x14ac:dyDescent="0.25">
      <c r="A1467" s="181">
        <v>1458</v>
      </c>
      <c r="B1467" s="113" t="s">
        <v>359</v>
      </c>
      <c r="C1467" s="113" t="s">
        <v>1375</v>
      </c>
      <c r="D1467" s="113" t="s">
        <v>2959</v>
      </c>
      <c r="E1467" s="132" t="s">
        <v>2913</v>
      </c>
      <c r="I1467" s="137">
        <v>7696</v>
      </c>
      <c r="J1467" s="151">
        <v>7696</v>
      </c>
    </row>
    <row r="1468" spans="1:10" ht="28.5" customHeight="1" x14ac:dyDescent="0.25">
      <c r="A1468" s="181">
        <v>1459</v>
      </c>
      <c r="B1468" s="113" t="s">
        <v>3377</v>
      </c>
      <c r="C1468" s="113" t="s">
        <v>3151</v>
      </c>
      <c r="D1468" s="113" t="s">
        <v>3377</v>
      </c>
      <c r="E1468" s="132" t="s">
        <v>2913</v>
      </c>
      <c r="I1468" s="137">
        <v>144.9</v>
      </c>
      <c r="J1468" s="151">
        <f t="shared" ref="J1468:J1469" si="22">+I1468</f>
        <v>144.9</v>
      </c>
    </row>
    <row r="1469" spans="1:10" ht="28.5" customHeight="1" x14ac:dyDescent="0.25">
      <c r="A1469" s="181">
        <v>1460</v>
      </c>
      <c r="B1469" s="113" t="s">
        <v>2960</v>
      </c>
      <c r="C1469" s="113" t="s">
        <v>2961</v>
      </c>
      <c r="D1469" s="113" t="s">
        <v>2962</v>
      </c>
      <c r="E1469" s="132" t="s">
        <v>2913</v>
      </c>
      <c r="I1469" s="137">
        <v>6290</v>
      </c>
      <c r="J1469" s="151">
        <f t="shared" si="22"/>
        <v>6290</v>
      </c>
    </row>
    <row r="1470" spans="1:10" ht="28.5" customHeight="1" x14ac:dyDescent="0.25">
      <c r="A1470" s="181">
        <v>1461</v>
      </c>
      <c r="B1470" s="113" t="s">
        <v>364</v>
      </c>
      <c r="C1470" s="113" t="s">
        <v>1375</v>
      </c>
      <c r="D1470" s="113" t="s">
        <v>2963</v>
      </c>
      <c r="E1470" s="132" t="s">
        <v>2913</v>
      </c>
      <c r="I1470" s="137">
        <v>1346</v>
      </c>
      <c r="J1470" s="151">
        <v>1346</v>
      </c>
    </row>
    <row r="1471" spans="1:10" ht="28.5" customHeight="1" x14ac:dyDescent="0.25">
      <c r="A1471" s="181">
        <v>1462</v>
      </c>
      <c r="B1471" s="113" t="s">
        <v>3378</v>
      </c>
      <c r="C1471" s="113" t="s">
        <v>3379</v>
      </c>
      <c r="D1471" s="113" t="s">
        <v>3378</v>
      </c>
      <c r="E1471" s="132" t="s">
        <v>2913</v>
      </c>
      <c r="F1471">
        <v>1750</v>
      </c>
      <c r="I1471" s="137">
        <v>139.65</v>
      </c>
      <c r="J1471" s="151">
        <v>1710</v>
      </c>
    </row>
    <row r="1472" spans="1:10" ht="28.5" customHeight="1" x14ac:dyDescent="0.25">
      <c r="A1472" s="181">
        <v>1463</v>
      </c>
      <c r="B1472" s="113" t="s">
        <v>3227</v>
      </c>
      <c r="C1472" s="113" t="s">
        <v>3228</v>
      </c>
      <c r="D1472" s="113" t="s">
        <v>3229</v>
      </c>
      <c r="E1472" s="132" t="s">
        <v>2913</v>
      </c>
      <c r="I1472" s="137">
        <v>35790</v>
      </c>
      <c r="J1472" s="151">
        <f t="shared" ref="J1472:J1473" si="23">+I1472</f>
        <v>35790</v>
      </c>
    </row>
    <row r="1473" spans="1:10" ht="28.5" customHeight="1" x14ac:dyDescent="0.25">
      <c r="A1473" s="181">
        <v>1464</v>
      </c>
      <c r="B1473" s="128" t="s">
        <v>3465</v>
      </c>
      <c r="C1473" s="113" t="s">
        <v>3466</v>
      </c>
      <c r="D1473" s="128" t="s">
        <v>3467</v>
      </c>
      <c r="E1473" s="123" t="s">
        <v>2913</v>
      </c>
      <c r="I1473" s="137">
        <v>1134</v>
      </c>
      <c r="J1473" s="151">
        <f t="shared" si="23"/>
        <v>1134</v>
      </c>
    </row>
    <row r="1474" spans="1:10" ht="28.5" customHeight="1" x14ac:dyDescent="0.25">
      <c r="A1474" s="181">
        <v>1465</v>
      </c>
      <c r="B1474" s="128" t="s">
        <v>3465</v>
      </c>
      <c r="C1474" s="113" t="s">
        <v>1510</v>
      </c>
      <c r="D1474" s="128" t="s">
        <v>3471</v>
      </c>
      <c r="E1474" s="123" t="s">
        <v>2913</v>
      </c>
      <c r="I1474" s="137">
        <v>1421</v>
      </c>
      <c r="J1474" s="151">
        <v>1421</v>
      </c>
    </row>
    <row r="1475" spans="1:10" ht="28.5" customHeight="1" x14ac:dyDescent="0.25">
      <c r="A1475" s="181">
        <v>1466</v>
      </c>
      <c r="B1475" s="128" t="s">
        <v>3465</v>
      </c>
      <c r="C1475" s="113" t="s">
        <v>3472</v>
      </c>
      <c r="D1475" s="128" t="s">
        <v>3471</v>
      </c>
      <c r="E1475" s="123" t="s">
        <v>2913</v>
      </c>
      <c r="I1475" s="137">
        <v>2077</v>
      </c>
      <c r="J1475" s="151">
        <v>2077</v>
      </c>
    </row>
    <row r="1476" spans="1:10" ht="28.5" customHeight="1" x14ac:dyDescent="0.25">
      <c r="A1476" s="181">
        <v>1467</v>
      </c>
      <c r="B1476" s="128" t="s">
        <v>3477</v>
      </c>
      <c r="C1476" s="113" t="s">
        <v>3480</v>
      </c>
      <c r="D1476" s="128" t="s">
        <v>3479</v>
      </c>
      <c r="E1476" s="123" t="s">
        <v>2913</v>
      </c>
      <c r="I1476" s="137">
        <v>2030</v>
      </c>
      <c r="J1476" s="151">
        <v>2030</v>
      </c>
    </row>
    <row r="1477" spans="1:10" ht="28.5" customHeight="1" x14ac:dyDescent="0.25">
      <c r="A1477" s="181">
        <v>1468</v>
      </c>
      <c r="B1477" s="113" t="s">
        <v>3123</v>
      </c>
      <c r="C1477" s="113" t="s">
        <v>2988</v>
      </c>
      <c r="D1477" s="113" t="s">
        <v>3124</v>
      </c>
      <c r="E1477" s="132" t="s">
        <v>2913</v>
      </c>
      <c r="I1477" s="137">
        <v>13847</v>
      </c>
      <c r="J1477" s="151">
        <v>13847</v>
      </c>
    </row>
    <row r="1478" spans="1:10" ht="28.5" customHeight="1" x14ac:dyDescent="0.25">
      <c r="A1478" s="181">
        <v>1469</v>
      </c>
      <c r="B1478" s="113" t="s">
        <v>3123</v>
      </c>
      <c r="C1478" s="113" t="s">
        <v>3125</v>
      </c>
      <c r="D1478" s="113" t="s">
        <v>3126</v>
      </c>
      <c r="E1478" s="132" t="s">
        <v>2913</v>
      </c>
      <c r="I1478" s="137">
        <v>2909</v>
      </c>
      <c r="J1478" s="151">
        <v>2909</v>
      </c>
    </row>
    <row r="1479" spans="1:10" ht="28.5" customHeight="1" x14ac:dyDescent="0.25">
      <c r="A1479" s="181">
        <v>1470</v>
      </c>
      <c r="B1479" s="113" t="s">
        <v>384</v>
      </c>
      <c r="C1479" s="113" t="s">
        <v>3132</v>
      </c>
      <c r="D1479" s="113" t="s">
        <v>3133</v>
      </c>
      <c r="E1479" s="132" t="s">
        <v>2913</v>
      </c>
      <c r="I1479" s="137">
        <v>580</v>
      </c>
      <c r="J1479" s="151">
        <v>580</v>
      </c>
    </row>
    <row r="1480" spans="1:10" ht="28.5" customHeight="1" x14ac:dyDescent="0.25">
      <c r="A1480" s="181">
        <v>1471</v>
      </c>
      <c r="B1480" s="113" t="s">
        <v>3127</v>
      </c>
      <c r="C1480" s="113" t="s">
        <v>3128</v>
      </c>
      <c r="D1480" s="113" t="s">
        <v>3129</v>
      </c>
      <c r="E1480" s="132" t="s">
        <v>2913</v>
      </c>
      <c r="I1480" s="137">
        <v>20509</v>
      </c>
      <c r="J1480" s="151">
        <v>20509</v>
      </c>
    </row>
    <row r="1481" spans="1:10" ht="28.5" customHeight="1" x14ac:dyDescent="0.25">
      <c r="A1481" s="181">
        <v>1472</v>
      </c>
      <c r="B1481" s="113" t="s">
        <v>381</v>
      </c>
      <c r="C1481" s="113" t="s">
        <v>3130</v>
      </c>
      <c r="D1481" s="113" t="s">
        <v>3131</v>
      </c>
      <c r="E1481" s="132" t="s">
        <v>2913</v>
      </c>
      <c r="I1481" s="137">
        <v>1323</v>
      </c>
      <c r="J1481" s="151">
        <v>1323</v>
      </c>
    </row>
    <row r="1482" spans="1:10" ht="28.5" customHeight="1" x14ac:dyDescent="0.25">
      <c r="A1482" s="181">
        <v>1473</v>
      </c>
      <c r="B1482" s="113" t="s">
        <v>381</v>
      </c>
      <c r="C1482" s="113" t="s">
        <v>3134</v>
      </c>
      <c r="D1482" s="113" t="s">
        <v>3135</v>
      </c>
      <c r="E1482" s="132" t="s">
        <v>2913</v>
      </c>
      <c r="I1482" s="137">
        <v>1033</v>
      </c>
      <c r="J1482" s="151">
        <v>1033</v>
      </c>
    </row>
    <row r="1483" spans="1:10" ht="28.5" customHeight="1" x14ac:dyDescent="0.25">
      <c r="A1483" s="181">
        <v>1474</v>
      </c>
      <c r="B1483" s="113" t="s">
        <v>3380</v>
      </c>
      <c r="C1483" s="113" t="s">
        <v>3381</v>
      </c>
      <c r="D1483" s="113" t="s">
        <v>3380</v>
      </c>
      <c r="E1483" s="132" t="s">
        <v>2913</v>
      </c>
      <c r="F1483">
        <v>600</v>
      </c>
      <c r="I1483" s="137">
        <v>134.4</v>
      </c>
      <c r="J1483" s="151">
        <v>230</v>
      </c>
    </row>
    <row r="1484" spans="1:10" ht="28.5" customHeight="1" x14ac:dyDescent="0.25">
      <c r="A1484" s="181">
        <v>1475</v>
      </c>
      <c r="B1484" s="112" t="s">
        <v>3494</v>
      </c>
      <c r="C1484" s="112" t="s">
        <v>3132</v>
      </c>
      <c r="D1484" s="112" t="s">
        <v>3494</v>
      </c>
      <c r="E1484" s="132" t="s">
        <v>2913</v>
      </c>
      <c r="I1484" s="138">
        <v>230</v>
      </c>
      <c r="J1484" s="151">
        <v>230</v>
      </c>
    </row>
    <row r="1485" spans="1:10" ht="28.5" customHeight="1" x14ac:dyDescent="0.25">
      <c r="A1485" s="181">
        <v>1476</v>
      </c>
      <c r="B1485" s="113" t="s">
        <v>3031</v>
      </c>
      <c r="C1485" s="113" t="s">
        <v>2933</v>
      </c>
      <c r="D1485" s="113" t="s">
        <v>3032</v>
      </c>
      <c r="E1485" s="132" t="s">
        <v>2913</v>
      </c>
      <c r="I1485" s="137">
        <v>150000</v>
      </c>
      <c r="J1485" s="151">
        <v>150000</v>
      </c>
    </row>
    <row r="1486" spans="1:10" ht="28.5" customHeight="1" x14ac:dyDescent="0.25">
      <c r="A1486" s="181">
        <v>1477</v>
      </c>
      <c r="B1486" s="113" t="s">
        <v>3031</v>
      </c>
      <c r="C1486" s="113" t="s">
        <v>3033</v>
      </c>
      <c r="D1486" s="113" t="s">
        <v>3034</v>
      </c>
      <c r="E1486" s="132" t="s">
        <v>2913</v>
      </c>
      <c r="I1486" s="137">
        <v>150000</v>
      </c>
      <c r="J1486" s="151">
        <v>150000</v>
      </c>
    </row>
    <row r="1487" spans="1:10" ht="28.5" customHeight="1" x14ac:dyDescent="0.25">
      <c r="A1487" s="181">
        <v>1478</v>
      </c>
      <c r="B1487" s="112" t="s">
        <v>3836</v>
      </c>
      <c r="C1487" s="113" t="s">
        <v>1608</v>
      </c>
      <c r="D1487" s="112" t="s">
        <v>3837</v>
      </c>
      <c r="E1487" s="116" t="s">
        <v>2913</v>
      </c>
      <c r="I1487" s="114">
        <v>5359</v>
      </c>
      <c r="J1487" s="151">
        <f t="shared" ref="J1487:J1489" si="24">+I1487</f>
        <v>5359</v>
      </c>
    </row>
    <row r="1488" spans="1:10" ht="28.5" customHeight="1" x14ac:dyDescent="0.25">
      <c r="A1488" s="181">
        <v>1479</v>
      </c>
      <c r="B1488" s="113" t="s">
        <v>3286</v>
      </c>
      <c r="C1488" s="113" t="s">
        <v>3151</v>
      </c>
      <c r="D1488" s="113" t="s">
        <v>3287</v>
      </c>
      <c r="E1488" s="132" t="s">
        <v>2913</v>
      </c>
      <c r="I1488" s="137">
        <v>2400</v>
      </c>
      <c r="J1488" s="151">
        <f t="shared" si="24"/>
        <v>2400</v>
      </c>
    </row>
    <row r="1489" spans="1:10" ht="28.5" customHeight="1" x14ac:dyDescent="0.25">
      <c r="A1489" s="181">
        <v>1480</v>
      </c>
      <c r="B1489" s="113" t="s">
        <v>3290</v>
      </c>
      <c r="C1489" s="113" t="s">
        <v>3291</v>
      </c>
      <c r="D1489" s="113" t="s">
        <v>3292</v>
      </c>
      <c r="E1489" s="132" t="s">
        <v>2913</v>
      </c>
      <c r="I1489" s="137">
        <v>3000</v>
      </c>
      <c r="J1489" s="151">
        <f t="shared" si="24"/>
        <v>3000</v>
      </c>
    </row>
    <row r="1490" spans="1:10" ht="28.5" customHeight="1" x14ac:dyDescent="0.25">
      <c r="A1490" s="181">
        <v>1481</v>
      </c>
      <c r="B1490" s="113" t="s">
        <v>3183</v>
      </c>
      <c r="C1490" s="113" t="s">
        <v>3184</v>
      </c>
      <c r="D1490" s="113" t="s">
        <v>3185</v>
      </c>
      <c r="E1490" s="132" t="s">
        <v>2913</v>
      </c>
      <c r="I1490" s="137">
        <v>14490</v>
      </c>
      <c r="J1490" s="151">
        <v>14490</v>
      </c>
    </row>
    <row r="1491" spans="1:10" ht="28.5" customHeight="1" x14ac:dyDescent="0.25">
      <c r="A1491" s="181">
        <v>1482</v>
      </c>
      <c r="B1491" s="113" t="s">
        <v>3183</v>
      </c>
      <c r="C1491" s="113" t="s">
        <v>3128</v>
      </c>
      <c r="D1491" s="113" t="s">
        <v>3186</v>
      </c>
      <c r="E1491" s="132" t="s">
        <v>2913</v>
      </c>
      <c r="F1491">
        <v>43000</v>
      </c>
      <c r="I1491" s="137">
        <v>19585</v>
      </c>
      <c r="J1491" s="151">
        <v>32500</v>
      </c>
    </row>
    <row r="1492" spans="1:10" ht="28.5" customHeight="1" x14ac:dyDescent="0.25">
      <c r="A1492" s="181">
        <v>1483</v>
      </c>
      <c r="B1492" s="113" t="s">
        <v>3187</v>
      </c>
      <c r="C1492" s="113" t="s">
        <v>3188</v>
      </c>
      <c r="D1492" s="113" t="s">
        <v>3189</v>
      </c>
      <c r="E1492" s="132" t="s">
        <v>2913</v>
      </c>
      <c r="I1492" s="137">
        <v>4960</v>
      </c>
      <c r="J1492" s="151">
        <f>+I1492</f>
        <v>4960</v>
      </c>
    </row>
    <row r="1493" spans="1:10" ht="28.5" customHeight="1" x14ac:dyDescent="0.25">
      <c r="A1493" s="181">
        <v>1484</v>
      </c>
      <c r="B1493" s="113" t="s">
        <v>3044</v>
      </c>
      <c r="C1493" s="113" t="s">
        <v>3045</v>
      </c>
      <c r="D1493" s="113" t="s">
        <v>3046</v>
      </c>
      <c r="E1493" s="132" t="s">
        <v>2913</v>
      </c>
      <c r="I1493" s="137">
        <v>2700</v>
      </c>
      <c r="J1493" s="151">
        <v>2700</v>
      </c>
    </row>
    <row r="1494" spans="1:10" ht="28.5" customHeight="1" x14ac:dyDescent="0.25">
      <c r="A1494" s="181">
        <v>1485</v>
      </c>
      <c r="B1494" s="113" t="s">
        <v>3388</v>
      </c>
      <c r="C1494" s="113" t="s">
        <v>3374</v>
      </c>
      <c r="D1494" s="113" t="s">
        <v>3388</v>
      </c>
      <c r="E1494" s="132" t="s">
        <v>2913</v>
      </c>
      <c r="I1494" s="137">
        <v>161.69999999999999</v>
      </c>
      <c r="J1494" s="151">
        <f>+I1494</f>
        <v>161.69999999999999</v>
      </c>
    </row>
    <row r="1495" spans="1:10" ht="28.5" customHeight="1" x14ac:dyDescent="0.25">
      <c r="A1495" s="181">
        <v>1486</v>
      </c>
      <c r="B1495" s="113" t="s">
        <v>3238</v>
      </c>
      <c r="C1495" s="113" t="s">
        <v>3239</v>
      </c>
      <c r="D1495" s="113" t="s">
        <v>3240</v>
      </c>
      <c r="E1495" s="132" t="s">
        <v>2913</v>
      </c>
      <c r="I1495" s="137">
        <v>7720</v>
      </c>
      <c r="J1495" s="151">
        <v>7720</v>
      </c>
    </row>
    <row r="1496" spans="1:10" ht="28.5" customHeight="1" x14ac:dyDescent="0.25">
      <c r="A1496" s="181">
        <v>1487</v>
      </c>
      <c r="B1496" s="113" t="s">
        <v>2977</v>
      </c>
      <c r="C1496" s="113" t="s">
        <v>2978</v>
      </c>
      <c r="D1496" s="113" t="s">
        <v>2979</v>
      </c>
      <c r="E1496" s="132" t="s">
        <v>2913</v>
      </c>
      <c r="F1496">
        <v>5651</v>
      </c>
      <c r="I1496" s="137">
        <v>1300</v>
      </c>
      <c r="J1496" s="151">
        <v>2961</v>
      </c>
    </row>
    <row r="1497" spans="1:10" ht="28.5" customHeight="1" x14ac:dyDescent="0.25">
      <c r="A1497" s="181">
        <v>1488</v>
      </c>
      <c r="B1497" s="113" t="s">
        <v>2980</v>
      </c>
      <c r="C1497" s="113" t="s">
        <v>2981</v>
      </c>
      <c r="D1497" s="113" t="s">
        <v>2982</v>
      </c>
      <c r="E1497" s="132" t="s">
        <v>2913</v>
      </c>
      <c r="I1497" s="137">
        <v>4370</v>
      </c>
      <c r="J1497" s="151">
        <f t="shared" ref="J1497:J1499" si="25">+I1497</f>
        <v>4370</v>
      </c>
    </row>
    <row r="1498" spans="1:10" ht="28.5" customHeight="1" x14ac:dyDescent="0.25">
      <c r="A1498" s="181">
        <v>1489</v>
      </c>
      <c r="B1498" s="113" t="s">
        <v>3389</v>
      </c>
      <c r="C1498" s="113" t="s">
        <v>3390</v>
      </c>
      <c r="D1498" s="113" t="s">
        <v>3389</v>
      </c>
      <c r="E1498" s="132" t="s">
        <v>2913</v>
      </c>
      <c r="I1498" s="137">
        <v>5302.5</v>
      </c>
      <c r="J1498" s="151">
        <f t="shared" si="25"/>
        <v>5302.5</v>
      </c>
    </row>
    <row r="1499" spans="1:10" ht="28.5" customHeight="1" x14ac:dyDescent="0.25">
      <c r="A1499" s="181">
        <v>1490</v>
      </c>
      <c r="B1499" s="113" t="s">
        <v>3449</v>
      </c>
      <c r="C1499" s="113" t="s">
        <v>3450</v>
      </c>
      <c r="D1499" s="113" t="s">
        <v>3449</v>
      </c>
      <c r="E1499" s="132" t="s">
        <v>2913</v>
      </c>
      <c r="I1499" s="137">
        <v>3045</v>
      </c>
      <c r="J1499" s="151">
        <f t="shared" si="25"/>
        <v>3045</v>
      </c>
    </row>
    <row r="1500" spans="1:10" ht="28.5" customHeight="1" x14ac:dyDescent="0.25">
      <c r="A1500" s="181">
        <v>1491</v>
      </c>
      <c r="B1500" s="113" t="s">
        <v>3166</v>
      </c>
      <c r="C1500" s="113" t="s">
        <v>3167</v>
      </c>
      <c r="D1500" s="113" t="s">
        <v>3168</v>
      </c>
      <c r="E1500" s="132" t="s">
        <v>2913</v>
      </c>
      <c r="I1500" s="137">
        <v>35438</v>
      </c>
      <c r="J1500" s="151">
        <v>35438</v>
      </c>
    </row>
    <row r="1501" spans="1:10" ht="28.5" customHeight="1" x14ac:dyDescent="0.25">
      <c r="A1501" s="181">
        <v>1492</v>
      </c>
      <c r="B1501" s="113" t="s">
        <v>3163</v>
      </c>
      <c r="C1501" s="113" t="s">
        <v>3164</v>
      </c>
      <c r="D1501" s="113" t="s">
        <v>3165</v>
      </c>
      <c r="E1501" s="132" t="s">
        <v>2913</v>
      </c>
      <c r="I1501" s="137">
        <v>23000</v>
      </c>
      <c r="J1501" s="151">
        <v>23000</v>
      </c>
    </row>
    <row r="1502" spans="1:10" ht="28.5" customHeight="1" x14ac:dyDescent="0.25">
      <c r="A1502" s="181">
        <v>1493</v>
      </c>
      <c r="B1502" s="113" t="s">
        <v>3169</v>
      </c>
      <c r="C1502" s="113" t="s">
        <v>3170</v>
      </c>
      <c r="D1502" s="113" t="s">
        <v>3171</v>
      </c>
      <c r="E1502" s="132" t="s">
        <v>2913</v>
      </c>
      <c r="I1502" s="137">
        <v>2700</v>
      </c>
      <c r="J1502" s="151">
        <v>2700</v>
      </c>
    </row>
    <row r="1503" spans="1:10" ht="28.5" customHeight="1" x14ac:dyDescent="0.25">
      <c r="A1503" s="181">
        <v>1494</v>
      </c>
      <c r="B1503" s="113" t="s">
        <v>3198</v>
      </c>
      <c r="C1503" s="113" t="s">
        <v>3199</v>
      </c>
      <c r="D1503" s="113" t="s">
        <v>3200</v>
      </c>
      <c r="E1503" s="132" t="s">
        <v>2913</v>
      </c>
      <c r="I1503" s="137">
        <v>863</v>
      </c>
      <c r="J1503" s="151">
        <f>+I1503</f>
        <v>863</v>
      </c>
    </row>
    <row r="1504" spans="1:10" ht="28.5" customHeight="1" x14ac:dyDescent="0.25">
      <c r="A1504" s="181">
        <v>1495</v>
      </c>
      <c r="B1504" s="113" t="s">
        <v>3201</v>
      </c>
      <c r="C1504" s="113" t="s">
        <v>3199</v>
      </c>
      <c r="D1504" s="113" t="s">
        <v>3202</v>
      </c>
      <c r="E1504" s="132" t="s">
        <v>2913</v>
      </c>
      <c r="I1504" s="137">
        <v>863</v>
      </c>
      <c r="J1504" s="151">
        <v>863</v>
      </c>
    </row>
    <row r="1505" spans="1:10" ht="28.5" customHeight="1" x14ac:dyDescent="0.25">
      <c r="A1505" s="181">
        <v>1496</v>
      </c>
      <c r="B1505" s="113" t="s">
        <v>3203</v>
      </c>
      <c r="C1505" s="113" t="s">
        <v>3204</v>
      </c>
      <c r="D1505" s="113" t="s">
        <v>3205</v>
      </c>
      <c r="E1505" s="132" t="s">
        <v>2913</v>
      </c>
      <c r="I1505" s="137">
        <v>2300</v>
      </c>
      <c r="J1505" s="151">
        <f t="shared" ref="J1505:J1506" si="26">+I1505</f>
        <v>2300</v>
      </c>
    </row>
    <row r="1506" spans="1:10" ht="28.5" customHeight="1" x14ac:dyDescent="0.25">
      <c r="A1506" s="181">
        <v>1497</v>
      </c>
      <c r="B1506" s="113" t="s">
        <v>3206</v>
      </c>
      <c r="C1506" s="113" t="s">
        <v>3204</v>
      </c>
      <c r="D1506" s="113" t="s">
        <v>3207</v>
      </c>
      <c r="E1506" s="132" t="s">
        <v>2913</v>
      </c>
      <c r="I1506" s="137">
        <v>2050</v>
      </c>
      <c r="J1506" s="151">
        <f t="shared" si="26"/>
        <v>2050</v>
      </c>
    </row>
    <row r="1507" spans="1:10" ht="28.5" customHeight="1" x14ac:dyDescent="0.25">
      <c r="A1507" s="181">
        <v>1498</v>
      </c>
      <c r="B1507" s="113" t="s">
        <v>2919</v>
      </c>
      <c r="C1507" s="113" t="s">
        <v>2920</v>
      </c>
      <c r="D1507" s="113" t="s">
        <v>2921</v>
      </c>
      <c r="E1507" s="132" t="s">
        <v>2913</v>
      </c>
      <c r="F1507" s="49">
        <v>30000</v>
      </c>
      <c r="I1507" s="170">
        <v>20000</v>
      </c>
      <c r="J1507" s="156">
        <v>20000</v>
      </c>
    </row>
    <row r="1508" spans="1:10" ht="28.5" customHeight="1" x14ac:dyDescent="0.25">
      <c r="A1508" s="181">
        <v>1499</v>
      </c>
      <c r="B1508" s="113" t="s">
        <v>3391</v>
      </c>
      <c r="C1508" s="113" t="s">
        <v>3392</v>
      </c>
      <c r="D1508" s="113" t="s">
        <v>3391</v>
      </c>
      <c r="E1508" s="132" t="s">
        <v>2913</v>
      </c>
      <c r="I1508" s="137">
        <v>600</v>
      </c>
      <c r="J1508" s="151">
        <f>+I1508</f>
        <v>600</v>
      </c>
    </row>
    <row r="1509" spans="1:10" ht="28.5" customHeight="1" x14ac:dyDescent="0.25">
      <c r="A1509" s="181">
        <v>1500</v>
      </c>
      <c r="B1509" s="128" t="s">
        <v>3468</v>
      </c>
      <c r="C1509" s="113" t="s">
        <v>3469</v>
      </c>
      <c r="D1509" s="128" t="s">
        <v>3470</v>
      </c>
      <c r="E1509" s="123" t="s">
        <v>2913</v>
      </c>
      <c r="F1509">
        <v>2149</v>
      </c>
      <c r="I1509" s="137">
        <v>1947</v>
      </c>
      <c r="J1509" s="151">
        <v>2000</v>
      </c>
    </row>
    <row r="1510" spans="1:10" ht="28.5" customHeight="1" x14ac:dyDescent="0.25">
      <c r="A1510" s="181">
        <v>1501</v>
      </c>
      <c r="B1510" s="113" t="s">
        <v>3393</v>
      </c>
      <c r="C1510" s="113" t="s">
        <v>3137</v>
      </c>
      <c r="D1510" s="113" t="s">
        <v>3393</v>
      </c>
      <c r="E1510" s="132" t="s">
        <v>2913</v>
      </c>
      <c r="I1510" s="137">
        <v>161.69999999999999</v>
      </c>
      <c r="J1510" s="151">
        <f t="shared" ref="J1510:J1511" si="27">+I1510</f>
        <v>161.69999999999999</v>
      </c>
    </row>
    <row r="1511" spans="1:10" ht="28.5" customHeight="1" x14ac:dyDescent="0.25">
      <c r="A1511" s="181">
        <v>1502</v>
      </c>
      <c r="B1511" s="113" t="s">
        <v>3451</v>
      </c>
      <c r="C1511" s="113" t="s">
        <v>3426</v>
      </c>
      <c r="D1511" s="113" t="s">
        <v>3451</v>
      </c>
      <c r="E1511" s="132" t="s">
        <v>2913</v>
      </c>
      <c r="I1511" s="137">
        <v>2100</v>
      </c>
      <c r="J1511" s="151">
        <f t="shared" si="27"/>
        <v>2100</v>
      </c>
    </row>
    <row r="1512" spans="1:10" ht="28.5" customHeight="1" x14ac:dyDescent="0.25">
      <c r="A1512" s="181">
        <v>1503</v>
      </c>
      <c r="B1512" s="113" t="s">
        <v>3178</v>
      </c>
      <c r="C1512" s="113" t="s">
        <v>2944</v>
      </c>
      <c r="D1512" s="113" t="s">
        <v>3179</v>
      </c>
      <c r="E1512" s="132" t="s">
        <v>2913</v>
      </c>
      <c r="I1512" s="137">
        <v>2002</v>
      </c>
      <c r="J1512" s="151">
        <v>2002</v>
      </c>
    </row>
    <row r="1513" spans="1:10" ht="28.5" customHeight="1" x14ac:dyDescent="0.25">
      <c r="A1513" s="181">
        <v>1504</v>
      </c>
      <c r="B1513" s="113" t="s">
        <v>3180</v>
      </c>
      <c r="C1513" s="113" t="s">
        <v>3181</v>
      </c>
      <c r="D1513" s="113" t="s">
        <v>3182</v>
      </c>
      <c r="E1513" s="132" t="s">
        <v>2913</v>
      </c>
      <c r="I1513" s="137">
        <v>17469</v>
      </c>
      <c r="J1513" s="151">
        <v>17469</v>
      </c>
    </row>
    <row r="1514" spans="1:10" ht="28.5" customHeight="1" x14ac:dyDescent="0.25">
      <c r="A1514" s="181">
        <v>1505</v>
      </c>
      <c r="B1514" s="113" t="s">
        <v>3395</v>
      </c>
      <c r="C1514" s="113" t="s">
        <v>3368</v>
      </c>
      <c r="D1514" s="113" t="s">
        <v>3395</v>
      </c>
      <c r="E1514" s="132" t="s">
        <v>2913</v>
      </c>
      <c r="I1514" s="137">
        <v>1470</v>
      </c>
      <c r="J1514" s="151">
        <v>1470</v>
      </c>
    </row>
    <row r="1515" spans="1:10" ht="28.5" customHeight="1" x14ac:dyDescent="0.25">
      <c r="A1515" s="181">
        <v>1506</v>
      </c>
      <c r="B1515" s="112" t="s">
        <v>1782</v>
      </c>
      <c r="C1515" s="128" t="s">
        <v>1091</v>
      </c>
      <c r="D1515" s="112" t="s">
        <v>1787</v>
      </c>
      <c r="E1515" s="119" t="s">
        <v>1803</v>
      </c>
      <c r="I1515" s="138">
        <v>2237.4</v>
      </c>
      <c r="J1515" s="151">
        <v>2237</v>
      </c>
    </row>
    <row r="1516" spans="1:10" ht="28.5" customHeight="1" x14ac:dyDescent="0.25">
      <c r="A1516" s="181">
        <v>1507</v>
      </c>
      <c r="B1516" s="113" t="s">
        <v>3141</v>
      </c>
      <c r="C1516" s="113" t="s">
        <v>3142</v>
      </c>
      <c r="D1516" s="113" t="s">
        <v>3143</v>
      </c>
      <c r="E1516" s="132" t="s">
        <v>2913</v>
      </c>
      <c r="I1516" s="137">
        <v>6349</v>
      </c>
      <c r="J1516" s="151">
        <v>6349</v>
      </c>
    </row>
    <row r="1517" spans="1:10" ht="28.5" customHeight="1" x14ac:dyDescent="0.25">
      <c r="A1517" s="181">
        <v>1508</v>
      </c>
      <c r="B1517" s="113" t="s">
        <v>3396</v>
      </c>
      <c r="C1517" s="113" t="s">
        <v>3397</v>
      </c>
      <c r="D1517" s="113" t="s">
        <v>3396</v>
      </c>
      <c r="E1517" s="132" t="s">
        <v>2913</v>
      </c>
      <c r="F1517">
        <v>242</v>
      </c>
      <c r="I1517" s="137">
        <v>71.400000000000006</v>
      </c>
      <c r="J1517" s="151">
        <v>100</v>
      </c>
    </row>
    <row r="1518" spans="1:10" ht="28.5" customHeight="1" x14ac:dyDescent="0.25">
      <c r="A1518" s="181">
        <v>1509</v>
      </c>
      <c r="B1518" s="113" t="s">
        <v>3086</v>
      </c>
      <c r="C1518" s="113" t="s">
        <v>3087</v>
      </c>
      <c r="D1518" s="113" t="s">
        <v>3088</v>
      </c>
      <c r="E1518" s="132" t="s">
        <v>2913</v>
      </c>
      <c r="I1518" s="137">
        <v>1300</v>
      </c>
      <c r="J1518" s="151">
        <f t="shared" ref="J1518:J1519" si="28">+I1518</f>
        <v>1300</v>
      </c>
    </row>
    <row r="1519" spans="1:10" ht="28.5" customHeight="1" x14ac:dyDescent="0.25">
      <c r="A1519" s="181">
        <v>1510</v>
      </c>
      <c r="B1519" s="113" t="s">
        <v>3089</v>
      </c>
      <c r="C1519" s="113" t="s">
        <v>3087</v>
      </c>
      <c r="D1519" s="113" t="s">
        <v>3090</v>
      </c>
      <c r="E1519" s="132" t="s">
        <v>2913</v>
      </c>
      <c r="I1519" s="137">
        <v>1970</v>
      </c>
      <c r="J1519" s="151">
        <f t="shared" si="28"/>
        <v>1970</v>
      </c>
    </row>
    <row r="1520" spans="1:10" ht="28.5" customHeight="1" x14ac:dyDescent="0.25">
      <c r="A1520" s="181">
        <v>1511</v>
      </c>
      <c r="B1520" s="113" t="s">
        <v>3091</v>
      </c>
      <c r="C1520" s="113" t="s">
        <v>2944</v>
      </c>
      <c r="D1520" s="113" t="s">
        <v>3092</v>
      </c>
      <c r="E1520" s="132" t="s">
        <v>2913</v>
      </c>
      <c r="I1520" s="137">
        <v>2759</v>
      </c>
      <c r="J1520" s="151">
        <v>2759</v>
      </c>
    </row>
    <row r="1521" spans="1:10" ht="28.5" customHeight="1" x14ac:dyDescent="0.25">
      <c r="A1521" s="181">
        <v>1512</v>
      </c>
      <c r="B1521" s="113" t="s">
        <v>3053</v>
      </c>
      <c r="C1521" s="113" t="s">
        <v>2933</v>
      </c>
      <c r="D1521" s="113" t="s">
        <v>3054</v>
      </c>
      <c r="E1521" s="132" t="s">
        <v>2913</v>
      </c>
      <c r="F1521">
        <v>80300</v>
      </c>
      <c r="I1521" s="137">
        <v>54244</v>
      </c>
      <c r="J1521" s="151">
        <v>80289</v>
      </c>
    </row>
    <row r="1522" spans="1:10" ht="28.5" customHeight="1" x14ac:dyDescent="0.25">
      <c r="A1522" s="181">
        <v>1513</v>
      </c>
      <c r="B1522" s="113" t="s">
        <v>3055</v>
      </c>
      <c r="C1522" s="113" t="s">
        <v>3056</v>
      </c>
      <c r="D1522" s="113" t="s">
        <v>3057</v>
      </c>
      <c r="E1522" s="132" t="s">
        <v>2913</v>
      </c>
      <c r="F1522">
        <v>5214</v>
      </c>
      <c r="I1522" s="137">
        <v>1856</v>
      </c>
      <c r="J1522" s="151">
        <v>4352</v>
      </c>
    </row>
    <row r="1523" spans="1:10" ht="28.5" customHeight="1" x14ac:dyDescent="0.25">
      <c r="A1523" s="181">
        <v>1514</v>
      </c>
      <c r="B1523" s="113" t="s">
        <v>3058</v>
      </c>
      <c r="C1523" s="113" t="s">
        <v>1381</v>
      </c>
      <c r="D1523" s="113" t="s">
        <v>3059</v>
      </c>
      <c r="E1523" s="132" t="s">
        <v>2913</v>
      </c>
      <c r="I1523" s="137">
        <v>4590</v>
      </c>
      <c r="J1523" s="151">
        <v>4590</v>
      </c>
    </row>
    <row r="1524" spans="1:10" ht="28.5" customHeight="1" x14ac:dyDescent="0.25">
      <c r="A1524" s="181">
        <v>1515</v>
      </c>
      <c r="B1524" s="113" t="s">
        <v>3215</v>
      </c>
      <c r="C1524" s="113" t="s">
        <v>3216</v>
      </c>
      <c r="D1524" s="113" t="s">
        <v>3217</v>
      </c>
      <c r="E1524" s="132" t="s">
        <v>2913</v>
      </c>
      <c r="F1524">
        <v>8170</v>
      </c>
      <c r="I1524" s="137">
        <v>1933</v>
      </c>
      <c r="J1524" s="151">
        <v>2800</v>
      </c>
    </row>
    <row r="1525" spans="1:10" ht="28.5" customHeight="1" x14ac:dyDescent="0.25">
      <c r="A1525" s="181">
        <v>1516</v>
      </c>
      <c r="B1525" s="113" t="s">
        <v>3405</v>
      </c>
      <c r="C1525" s="113" t="s">
        <v>3142</v>
      </c>
      <c r="D1525" s="113" t="s">
        <v>3405</v>
      </c>
      <c r="E1525" s="132" t="s">
        <v>2913</v>
      </c>
      <c r="I1525" s="137">
        <v>1800</v>
      </c>
      <c r="J1525" s="151">
        <f t="shared" ref="J1525:J1526" si="29">+I1525</f>
        <v>1800</v>
      </c>
    </row>
    <row r="1526" spans="1:10" ht="28.5" customHeight="1" x14ac:dyDescent="0.25">
      <c r="A1526" s="181">
        <v>1517</v>
      </c>
      <c r="B1526" s="113" t="s">
        <v>3406</v>
      </c>
      <c r="C1526" s="113" t="s">
        <v>3407</v>
      </c>
      <c r="D1526" s="113" t="s">
        <v>3406</v>
      </c>
      <c r="E1526" s="132" t="s">
        <v>2913</v>
      </c>
      <c r="I1526" s="137">
        <v>3000</v>
      </c>
      <c r="J1526" s="151">
        <f t="shared" si="29"/>
        <v>3000</v>
      </c>
    </row>
    <row r="1527" spans="1:10" ht="28.5" customHeight="1" x14ac:dyDescent="0.25">
      <c r="A1527" s="181">
        <v>1518</v>
      </c>
      <c r="B1527" s="113" t="s">
        <v>3218</v>
      </c>
      <c r="C1527" s="113" t="s">
        <v>3216</v>
      </c>
      <c r="D1527" s="113" t="s">
        <v>3219</v>
      </c>
      <c r="E1527" s="132" t="s">
        <v>2913</v>
      </c>
      <c r="I1527" s="137">
        <v>3121</v>
      </c>
      <c r="J1527" s="151">
        <v>3121</v>
      </c>
    </row>
    <row r="1528" spans="1:10" ht="28.5" customHeight="1" x14ac:dyDescent="0.25">
      <c r="A1528" s="181">
        <v>1519</v>
      </c>
      <c r="B1528" s="113" t="s">
        <v>3220</v>
      </c>
      <c r="C1528" s="113" t="s">
        <v>2944</v>
      </c>
      <c r="D1528" s="113" t="s">
        <v>3221</v>
      </c>
      <c r="E1528" s="132" t="s">
        <v>2913</v>
      </c>
      <c r="F1528">
        <v>9106</v>
      </c>
      <c r="I1528" s="137">
        <v>4000</v>
      </c>
      <c r="J1528" s="151">
        <v>5210</v>
      </c>
    </row>
    <row r="1529" spans="1:10" ht="28.5" customHeight="1" x14ac:dyDescent="0.25">
      <c r="A1529" s="181">
        <v>1520</v>
      </c>
      <c r="B1529" s="112" t="s">
        <v>3498</v>
      </c>
      <c r="C1529" s="112" t="s">
        <v>1070</v>
      </c>
      <c r="D1529" s="112" t="s">
        <v>3499</v>
      </c>
      <c r="E1529" s="132" t="s">
        <v>2913</v>
      </c>
      <c r="F1529">
        <v>7779</v>
      </c>
      <c r="I1529" s="138">
        <v>5000</v>
      </c>
      <c r="J1529" s="151">
        <v>7256</v>
      </c>
    </row>
    <row r="1530" spans="1:10" ht="28.5" customHeight="1" x14ac:dyDescent="0.25">
      <c r="A1530" s="181">
        <v>1521</v>
      </c>
      <c r="B1530" s="112" t="s">
        <v>3500</v>
      </c>
      <c r="C1530" s="112" t="s">
        <v>1070</v>
      </c>
      <c r="D1530" s="112" t="s">
        <v>3499</v>
      </c>
      <c r="E1530" s="132" t="s">
        <v>2913</v>
      </c>
      <c r="F1530">
        <v>8300</v>
      </c>
      <c r="I1530" s="138">
        <v>6500</v>
      </c>
      <c r="J1530" s="151">
        <v>8265</v>
      </c>
    </row>
    <row r="1531" spans="1:10" ht="28.5" customHeight="1" x14ac:dyDescent="0.25">
      <c r="A1531" s="181">
        <v>1522</v>
      </c>
      <c r="B1531" s="113" t="s">
        <v>3408</v>
      </c>
      <c r="C1531" s="113" t="s">
        <v>3379</v>
      </c>
      <c r="D1531" s="113" t="s">
        <v>3408</v>
      </c>
      <c r="E1531" s="132" t="s">
        <v>2913</v>
      </c>
      <c r="I1531" s="137">
        <v>900</v>
      </c>
      <c r="J1531" s="151">
        <f t="shared" ref="J1531:J1532" si="30">+I1531</f>
        <v>900</v>
      </c>
    </row>
    <row r="1532" spans="1:10" ht="28.5" customHeight="1" x14ac:dyDescent="0.25">
      <c r="A1532" s="181">
        <v>1523</v>
      </c>
      <c r="B1532" s="113" t="s">
        <v>3409</v>
      </c>
      <c r="C1532" s="113" t="s">
        <v>3379</v>
      </c>
      <c r="D1532" s="113" t="s">
        <v>3409</v>
      </c>
      <c r="E1532" s="132" t="s">
        <v>2913</v>
      </c>
      <c r="I1532" s="137">
        <v>809</v>
      </c>
      <c r="J1532" s="151">
        <f t="shared" si="30"/>
        <v>809</v>
      </c>
    </row>
    <row r="1533" spans="1:10" ht="28.5" customHeight="1" x14ac:dyDescent="0.25">
      <c r="A1533" s="181">
        <v>1524</v>
      </c>
      <c r="B1533" s="113" t="s">
        <v>3006</v>
      </c>
      <c r="C1533" s="113" t="s">
        <v>2978</v>
      </c>
      <c r="D1533" s="113" t="s">
        <v>3007</v>
      </c>
      <c r="E1533" s="132" t="s">
        <v>2913</v>
      </c>
      <c r="I1533" s="137">
        <v>783</v>
      </c>
      <c r="J1533" s="151">
        <v>783</v>
      </c>
    </row>
    <row r="1534" spans="1:10" ht="28.5" customHeight="1" x14ac:dyDescent="0.25">
      <c r="A1534" s="181">
        <v>1525</v>
      </c>
      <c r="B1534" s="113" t="s">
        <v>3035</v>
      </c>
      <c r="C1534" s="113" t="s">
        <v>3036</v>
      </c>
      <c r="D1534" s="113" t="s">
        <v>3037</v>
      </c>
      <c r="E1534" s="132" t="s">
        <v>2913</v>
      </c>
      <c r="I1534" s="137">
        <v>21300</v>
      </c>
      <c r="J1534" s="151">
        <f>+I1534</f>
        <v>21300</v>
      </c>
    </row>
    <row r="1535" spans="1:10" ht="28.5" customHeight="1" x14ac:dyDescent="0.25">
      <c r="A1535" s="181">
        <v>1526</v>
      </c>
      <c r="B1535" s="113" t="s">
        <v>3040</v>
      </c>
      <c r="C1535" s="113" t="s">
        <v>2988</v>
      </c>
      <c r="D1535" s="113" t="s">
        <v>3041</v>
      </c>
      <c r="E1535" s="132" t="s">
        <v>2913</v>
      </c>
      <c r="I1535" s="137">
        <v>25300</v>
      </c>
      <c r="J1535" s="151">
        <v>25300</v>
      </c>
    </row>
    <row r="1536" spans="1:10" ht="28.5" customHeight="1" x14ac:dyDescent="0.25">
      <c r="A1536" s="181">
        <v>1527</v>
      </c>
      <c r="B1536" s="113" t="s">
        <v>3038</v>
      </c>
      <c r="C1536" s="113" t="s">
        <v>2978</v>
      </c>
      <c r="D1536" s="113" t="s">
        <v>3039</v>
      </c>
      <c r="E1536" s="132" t="s">
        <v>2913</v>
      </c>
      <c r="F1536">
        <v>1388</v>
      </c>
      <c r="I1536" s="137">
        <v>910</v>
      </c>
      <c r="J1536" s="151">
        <v>979</v>
      </c>
    </row>
    <row r="1537" spans="1:10" ht="28.5" customHeight="1" x14ac:dyDescent="0.25">
      <c r="A1537" s="181">
        <v>1528</v>
      </c>
      <c r="B1537" s="113" t="s">
        <v>3296</v>
      </c>
      <c r="C1537" s="113" t="s">
        <v>3191</v>
      </c>
      <c r="D1537" s="113" t="s">
        <v>3297</v>
      </c>
      <c r="E1537" s="132" t="s">
        <v>2913</v>
      </c>
      <c r="I1537" s="137">
        <v>1856</v>
      </c>
      <c r="J1537" s="151">
        <v>1856</v>
      </c>
    </row>
    <row r="1538" spans="1:10" ht="28.5" customHeight="1" x14ac:dyDescent="0.25">
      <c r="A1538" s="181">
        <v>1529</v>
      </c>
      <c r="B1538" s="113" t="s">
        <v>3265</v>
      </c>
      <c r="C1538" s="113" t="s">
        <v>3266</v>
      </c>
      <c r="D1538" s="113" t="s">
        <v>3267</v>
      </c>
      <c r="E1538" s="132" t="s">
        <v>2913</v>
      </c>
      <c r="F1538">
        <v>29000</v>
      </c>
      <c r="I1538" s="137">
        <v>15800</v>
      </c>
      <c r="J1538" s="151">
        <v>28516</v>
      </c>
    </row>
    <row r="1539" spans="1:10" ht="28.5" customHeight="1" x14ac:dyDescent="0.25">
      <c r="A1539" s="181">
        <v>1530</v>
      </c>
      <c r="B1539" s="113" t="s">
        <v>3274</v>
      </c>
      <c r="C1539" s="113" t="s">
        <v>3275</v>
      </c>
      <c r="D1539" s="113" t="s">
        <v>3276</v>
      </c>
      <c r="E1539" s="132" t="s">
        <v>2913</v>
      </c>
      <c r="I1539" s="137">
        <v>4800</v>
      </c>
      <c r="J1539" s="151">
        <f>+I1539</f>
        <v>4800</v>
      </c>
    </row>
    <row r="1540" spans="1:10" ht="28.5" customHeight="1" x14ac:dyDescent="0.25">
      <c r="A1540" s="181">
        <v>1531</v>
      </c>
      <c r="B1540" s="128" t="s">
        <v>3460</v>
      </c>
      <c r="C1540" s="113" t="s">
        <v>2861</v>
      </c>
      <c r="D1540" s="128" t="s">
        <v>3460</v>
      </c>
      <c r="E1540" s="123" t="s">
        <v>2913</v>
      </c>
      <c r="I1540" s="137">
        <v>1050</v>
      </c>
      <c r="J1540" s="151">
        <v>1050</v>
      </c>
    </row>
    <row r="1541" spans="1:10" ht="28.5" customHeight="1" x14ac:dyDescent="0.25">
      <c r="A1541" s="181">
        <v>1532</v>
      </c>
      <c r="B1541" s="113" t="s">
        <v>3233</v>
      </c>
      <c r="C1541" s="113" t="s">
        <v>3234</v>
      </c>
      <c r="D1541" s="113" t="s">
        <v>3235</v>
      </c>
      <c r="E1541" s="132" t="s">
        <v>2913</v>
      </c>
      <c r="I1541" s="137">
        <v>8010</v>
      </c>
      <c r="J1541" s="151">
        <v>8010</v>
      </c>
    </row>
    <row r="1542" spans="1:10" ht="28.5" customHeight="1" x14ac:dyDescent="0.25">
      <c r="A1542" s="181">
        <v>1533</v>
      </c>
      <c r="B1542" s="113" t="s">
        <v>3452</v>
      </c>
      <c r="C1542" s="113" t="s">
        <v>3453</v>
      </c>
      <c r="D1542" s="113" t="s">
        <v>3452</v>
      </c>
      <c r="E1542" s="132" t="s">
        <v>2913</v>
      </c>
      <c r="I1542" s="137">
        <v>336</v>
      </c>
      <c r="J1542" s="151">
        <f t="shared" ref="J1542:J1544" si="31">+I1542</f>
        <v>336</v>
      </c>
    </row>
    <row r="1543" spans="1:10" ht="28.5" customHeight="1" x14ac:dyDescent="0.25">
      <c r="A1543" s="181">
        <v>1534</v>
      </c>
      <c r="B1543" s="113" t="s">
        <v>3410</v>
      </c>
      <c r="C1543" s="113" t="s">
        <v>3411</v>
      </c>
      <c r="D1543" s="113" t="s">
        <v>3410</v>
      </c>
      <c r="E1543" s="132" t="s">
        <v>2913</v>
      </c>
      <c r="I1543" s="137">
        <v>310</v>
      </c>
      <c r="J1543" s="151">
        <f t="shared" si="31"/>
        <v>310</v>
      </c>
    </row>
    <row r="1544" spans="1:10" ht="28.5" customHeight="1" x14ac:dyDescent="0.25">
      <c r="A1544" s="181">
        <v>1535</v>
      </c>
      <c r="B1544" s="113" t="s">
        <v>3412</v>
      </c>
      <c r="C1544" s="113" t="s">
        <v>3413</v>
      </c>
      <c r="D1544" s="113" t="s">
        <v>3412</v>
      </c>
      <c r="E1544" s="132" t="s">
        <v>2913</v>
      </c>
      <c r="I1544" s="137">
        <v>3300</v>
      </c>
      <c r="J1544" s="151">
        <f t="shared" si="31"/>
        <v>3300</v>
      </c>
    </row>
    <row r="1545" spans="1:10" ht="28.5" customHeight="1" x14ac:dyDescent="0.25">
      <c r="A1545" s="181">
        <v>1536</v>
      </c>
      <c r="B1545" s="113" t="s">
        <v>536</v>
      </c>
      <c r="C1545" s="113" t="s">
        <v>3144</v>
      </c>
      <c r="D1545" s="113" t="s">
        <v>3145</v>
      </c>
      <c r="E1545" s="132" t="s">
        <v>2913</v>
      </c>
      <c r="F1545" s="49">
        <v>1500</v>
      </c>
      <c r="I1545" s="170">
        <v>1358</v>
      </c>
      <c r="J1545" s="156">
        <v>1358</v>
      </c>
    </row>
    <row r="1546" spans="1:10" ht="28.5" customHeight="1" x14ac:dyDescent="0.25">
      <c r="A1546" s="181">
        <v>1537</v>
      </c>
      <c r="B1546" s="113" t="s">
        <v>3414</v>
      </c>
      <c r="C1546" s="113" t="s">
        <v>3415</v>
      </c>
      <c r="D1546" s="113" t="s">
        <v>3414</v>
      </c>
      <c r="E1546" s="132" t="s">
        <v>2913</v>
      </c>
      <c r="I1546" s="137">
        <v>560</v>
      </c>
      <c r="J1546" s="151">
        <f>+I1546</f>
        <v>560</v>
      </c>
    </row>
    <row r="1547" spans="1:10" ht="28.5" customHeight="1" x14ac:dyDescent="0.25">
      <c r="A1547" s="181">
        <v>1538</v>
      </c>
      <c r="B1547" s="113" t="s">
        <v>3156</v>
      </c>
      <c r="C1547" s="113" t="s">
        <v>3157</v>
      </c>
      <c r="D1547" s="113" t="s">
        <v>3158</v>
      </c>
      <c r="E1547" s="132" t="s">
        <v>2913</v>
      </c>
      <c r="I1547" s="137">
        <v>32062</v>
      </c>
      <c r="J1547" s="151">
        <v>32062</v>
      </c>
    </row>
    <row r="1548" spans="1:10" ht="28.5" customHeight="1" x14ac:dyDescent="0.25">
      <c r="A1548" s="181">
        <v>1539</v>
      </c>
      <c r="B1548" s="113" t="s">
        <v>3153</v>
      </c>
      <c r="C1548" s="113" t="s">
        <v>3154</v>
      </c>
      <c r="D1548" s="113" t="s">
        <v>3155</v>
      </c>
      <c r="E1548" s="132" t="s">
        <v>2913</v>
      </c>
      <c r="F1548" s="49">
        <v>1800</v>
      </c>
      <c r="I1548" s="170">
        <v>1597</v>
      </c>
      <c r="J1548" s="156">
        <v>1597</v>
      </c>
    </row>
    <row r="1549" spans="1:10" ht="28.5" customHeight="1" x14ac:dyDescent="0.25">
      <c r="A1549" s="181">
        <v>1540</v>
      </c>
      <c r="B1549" s="113" t="s">
        <v>538</v>
      </c>
      <c r="C1549" s="113" t="s">
        <v>3125</v>
      </c>
      <c r="D1549" s="113" t="s">
        <v>3146</v>
      </c>
      <c r="E1549" s="132" t="s">
        <v>2913</v>
      </c>
      <c r="F1549" s="49">
        <v>2100</v>
      </c>
      <c r="I1549" s="170">
        <v>998</v>
      </c>
      <c r="J1549" s="156">
        <v>1217</v>
      </c>
    </row>
    <row r="1550" spans="1:10" ht="28.5" customHeight="1" x14ac:dyDescent="0.25">
      <c r="A1550" s="181">
        <v>1541</v>
      </c>
      <c r="B1550" s="113" t="s">
        <v>3416</v>
      </c>
      <c r="C1550" s="113" t="s">
        <v>3417</v>
      </c>
      <c r="D1550" s="113" t="s">
        <v>3416</v>
      </c>
      <c r="E1550" s="132" t="s">
        <v>2913</v>
      </c>
      <c r="I1550" s="137">
        <v>569.79999999999995</v>
      </c>
      <c r="J1550" s="151">
        <f>+I1550</f>
        <v>569.79999999999995</v>
      </c>
    </row>
    <row r="1551" spans="1:10" ht="28.5" customHeight="1" x14ac:dyDescent="0.25">
      <c r="A1551" s="181">
        <v>1542</v>
      </c>
      <c r="B1551" s="113" t="s">
        <v>3150</v>
      </c>
      <c r="C1551" s="113" t="s">
        <v>3151</v>
      </c>
      <c r="D1551" s="113" t="s">
        <v>3152</v>
      </c>
      <c r="E1551" s="132" t="s">
        <v>2913</v>
      </c>
      <c r="I1551" s="137">
        <v>9113</v>
      </c>
      <c r="J1551" s="151">
        <v>9113</v>
      </c>
    </row>
    <row r="1552" spans="1:10" ht="28.5" customHeight="1" x14ac:dyDescent="0.25">
      <c r="A1552" s="181">
        <v>1543</v>
      </c>
      <c r="B1552" s="113" t="s">
        <v>3147</v>
      </c>
      <c r="C1552" s="113" t="s">
        <v>3148</v>
      </c>
      <c r="D1552" s="113" t="s">
        <v>3149</v>
      </c>
      <c r="E1552" s="132" t="s">
        <v>2913</v>
      </c>
      <c r="F1552">
        <v>47250</v>
      </c>
      <c r="I1552" s="137">
        <v>17712</v>
      </c>
      <c r="J1552" s="151">
        <v>27339</v>
      </c>
    </row>
    <row r="1553" spans="1:10" ht="28.5" customHeight="1" x14ac:dyDescent="0.25">
      <c r="A1553" s="181">
        <v>1544</v>
      </c>
      <c r="B1553" s="113" t="s">
        <v>3244</v>
      </c>
      <c r="C1553" s="113" t="s">
        <v>2944</v>
      </c>
      <c r="D1553" s="113" t="s">
        <v>3245</v>
      </c>
      <c r="E1553" s="132" t="s">
        <v>2913</v>
      </c>
      <c r="F1553" s="49">
        <v>2500</v>
      </c>
      <c r="I1553" s="170">
        <v>1900</v>
      </c>
      <c r="J1553" s="156">
        <v>1900</v>
      </c>
    </row>
    <row r="1554" spans="1:10" ht="28.5" customHeight="1" x14ac:dyDescent="0.25">
      <c r="A1554" s="181">
        <v>1545</v>
      </c>
      <c r="B1554" s="113" t="s">
        <v>3254</v>
      </c>
      <c r="C1554" s="113" t="s">
        <v>3252</v>
      </c>
      <c r="D1554" s="113" t="s">
        <v>3255</v>
      </c>
      <c r="E1554" s="132" t="s">
        <v>2913</v>
      </c>
      <c r="F1554" s="49">
        <v>6675</v>
      </c>
      <c r="I1554" s="170">
        <v>6675</v>
      </c>
      <c r="J1554" s="156">
        <v>6675</v>
      </c>
    </row>
    <row r="1555" spans="1:10" ht="28.5" customHeight="1" x14ac:dyDescent="0.25">
      <c r="A1555" s="181">
        <v>1546</v>
      </c>
      <c r="B1555" s="113" t="s">
        <v>3241</v>
      </c>
      <c r="C1555" s="113" t="s">
        <v>3242</v>
      </c>
      <c r="D1555" s="113" t="s">
        <v>3243</v>
      </c>
      <c r="E1555" s="132" t="s">
        <v>2913</v>
      </c>
      <c r="F1555" s="49">
        <v>2700</v>
      </c>
      <c r="I1555" s="170">
        <v>2185</v>
      </c>
      <c r="J1555" s="156">
        <v>2185</v>
      </c>
    </row>
    <row r="1556" spans="1:10" ht="28.5" customHeight="1" x14ac:dyDescent="0.25">
      <c r="A1556" s="181">
        <v>1547</v>
      </c>
      <c r="B1556" s="113" t="s">
        <v>3246</v>
      </c>
      <c r="C1556" s="113" t="s">
        <v>3247</v>
      </c>
      <c r="D1556" s="113" t="s">
        <v>3248</v>
      </c>
      <c r="E1556" s="132" t="s">
        <v>2913</v>
      </c>
      <c r="F1556" s="49">
        <v>2700</v>
      </c>
      <c r="I1556" s="170">
        <v>2185</v>
      </c>
      <c r="J1556" s="156">
        <v>2185</v>
      </c>
    </row>
    <row r="1557" spans="1:10" ht="28.5" customHeight="1" x14ac:dyDescent="0.25">
      <c r="A1557" s="181">
        <v>1548</v>
      </c>
      <c r="B1557" s="113" t="s">
        <v>3249</v>
      </c>
      <c r="C1557" s="113" t="s">
        <v>2944</v>
      </c>
      <c r="D1557" s="113" t="s">
        <v>3250</v>
      </c>
      <c r="E1557" s="132" t="s">
        <v>2913</v>
      </c>
      <c r="F1557" s="49">
        <v>3500</v>
      </c>
      <c r="I1557" s="170">
        <v>3270</v>
      </c>
      <c r="J1557" s="156">
        <v>3270</v>
      </c>
    </row>
    <row r="1558" spans="1:10" ht="28.5" customHeight="1" x14ac:dyDescent="0.25">
      <c r="A1558" s="181">
        <v>1549</v>
      </c>
      <c r="B1558" s="113" t="s">
        <v>3251</v>
      </c>
      <c r="C1558" s="113" t="s">
        <v>3252</v>
      </c>
      <c r="D1558" s="113" t="s">
        <v>3253</v>
      </c>
      <c r="E1558" s="132" t="s">
        <v>2913</v>
      </c>
      <c r="F1558" s="49">
        <v>6700</v>
      </c>
      <c r="I1558" s="170">
        <v>5576</v>
      </c>
      <c r="J1558" s="156">
        <v>6675</v>
      </c>
    </row>
    <row r="1559" spans="1:10" ht="28.5" customHeight="1" x14ac:dyDescent="0.25">
      <c r="A1559" s="181">
        <v>1550</v>
      </c>
      <c r="B1559" s="113" t="s">
        <v>3256</v>
      </c>
      <c r="C1559" s="113" t="s">
        <v>3247</v>
      </c>
      <c r="D1559" s="113" t="s">
        <v>3257</v>
      </c>
      <c r="E1559" s="132" t="s">
        <v>2913</v>
      </c>
      <c r="F1559" s="49">
        <v>2200</v>
      </c>
      <c r="I1559" s="170">
        <v>1800</v>
      </c>
      <c r="J1559" s="156">
        <v>1800</v>
      </c>
    </row>
    <row r="1560" spans="1:10" ht="28.5" customHeight="1" x14ac:dyDescent="0.25">
      <c r="A1560" s="181">
        <v>1551</v>
      </c>
      <c r="B1560" s="113" t="s">
        <v>3258</v>
      </c>
      <c r="C1560" s="113" t="s">
        <v>3247</v>
      </c>
      <c r="D1560" s="113" t="s">
        <v>3259</v>
      </c>
      <c r="E1560" s="132" t="s">
        <v>2913</v>
      </c>
      <c r="F1560" s="49">
        <v>2100</v>
      </c>
      <c r="I1560" s="170">
        <v>1600</v>
      </c>
      <c r="J1560" s="156">
        <v>1600</v>
      </c>
    </row>
    <row r="1561" spans="1:10" ht="28.5" customHeight="1" x14ac:dyDescent="0.25">
      <c r="A1561" s="181">
        <v>1552</v>
      </c>
      <c r="B1561" s="113" t="s">
        <v>3210</v>
      </c>
      <c r="C1561" s="113" t="s">
        <v>3211</v>
      </c>
      <c r="D1561" s="113" t="s">
        <v>3212</v>
      </c>
      <c r="E1561" s="132" t="s">
        <v>2913</v>
      </c>
      <c r="I1561" s="137">
        <v>197</v>
      </c>
      <c r="J1561" s="151">
        <v>197</v>
      </c>
    </row>
    <row r="1562" spans="1:10" ht="28.5" customHeight="1" x14ac:dyDescent="0.25">
      <c r="A1562" s="181">
        <v>1553</v>
      </c>
      <c r="B1562" s="113" t="s">
        <v>3213</v>
      </c>
      <c r="C1562" s="113" t="s">
        <v>3211</v>
      </c>
      <c r="D1562" s="113" t="s">
        <v>3214</v>
      </c>
      <c r="E1562" s="132" t="s">
        <v>2913</v>
      </c>
      <c r="I1562" s="137">
        <v>100</v>
      </c>
      <c r="J1562" s="151">
        <v>100</v>
      </c>
    </row>
    <row r="1563" spans="1:10" ht="28.5" customHeight="1" x14ac:dyDescent="0.25">
      <c r="A1563" s="181">
        <v>1554</v>
      </c>
      <c r="B1563" s="113" t="s">
        <v>3117</v>
      </c>
      <c r="C1563" s="113" t="s">
        <v>2944</v>
      </c>
      <c r="D1563" s="113" t="s">
        <v>3118</v>
      </c>
      <c r="E1563" s="132" t="s">
        <v>2913</v>
      </c>
      <c r="I1563" s="137">
        <v>394</v>
      </c>
      <c r="J1563" s="151">
        <v>394</v>
      </c>
    </row>
    <row r="1564" spans="1:10" ht="28.5" customHeight="1" x14ac:dyDescent="0.25">
      <c r="A1564" s="181">
        <v>1555</v>
      </c>
      <c r="B1564" s="112" t="s">
        <v>3501</v>
      </c>
      <c r="C1564" s="112" t="s">
        <v>1070</v>
      </c>
      <c r="D1564" s="112" t="s">
        <v>3502</v>
      </c>
      <c r="E1564" s="132" t="s">
        <v>2913</v>
      </c>
      <c r="I1564" s="138">
        <v>3370.95</v>
      </c>
      <c r="J1564" s="151">
        <v>3371</v>
      </c>
    </row>
    <row r="1565" spans="1:10" ht="28.5" customHeight="1" x14ac:dyDescent="0.25">
      <c r="A1565" s="181">
        <v>1556</v>
      </c>
      <c r="B1565" s="113" t="s">
        <v>2946</v>
      </c>
      <c r="C1565" s="113" t="s">
        <v>2944</v>
      </c>
      <c r="D1565" s="113" t="s">
        <v>2947</v>
      </c>
      <c r="E1565" s="132" t="s">
        <v>2913</v>
      </c>
      <c r="I1565" s="137">
        <v>351</v>
      </c>
      <c r="J1565" s="151">
        <f>+I1565</f>
        <v>351</v>
      </c>
    </row>
    <row r="1566" spans="1:10" ht="28.5" customHeight="1" x14ac:dyDescent="0.25">
      <c r="A1566" s="181">
        <v>1557</v>
      </c>
      <c r="B1566" s="113" t="s">
        <v>578</v>
      </c>
      <c r="C1566" s="113" t="s">
        <v>2944</v>
      </c>
      <c r="D1566" s="113" t="s">
        <v>2948</v>
      </c>
      <c r="E1566" s="132" t="s">
        <v>2913</v>
      </c>
      <c r="I1566" s="137">
        <v>613</v>
      </c>
      <c r="J1566" s="151">
        <v>613</v>
      </c>
    </row>
    <row r="1567" spans="1:10" ht="28.5" customHeight="1" x14ac:dyDescent="0.25">
      <c r="A1567" s="181">
        <v>1558</v>
      </c>
      <c r="B1567" s="113" t="s">
        <v>2943</v>
      </c>
      <c r="C1567" s="113" t="s">
        <v>2944</v>
      </c>
      <c r="D1567" s="113" t="s">
        <v>2945</v>
      </c>
      <c r="E1567" s="132" t="s">
        <v>2913</v>
      </c>
      <c r="F1567">
        <v>2423</v>
      </c>
      <c r="I1567" s="137">
        <v>1332</v>
      </c>
      <c r="J1567" s="151">
        <v>1781</v>
      </c>
    </row>
    <row r="1568" spans="1:10" ht="28.5" customHeight="1" x14ac:dyDescent="0.25">
      <c r="A1568" s="181">
        <v>1559</v>
      </c>
      <c r="B1568" s="113" t="s">
        <v>2949</v>
      </c>
      <c r="C1568" s="113" t="s">
        <v>2944</v>
      </c>
      <c r="D1568" s="113" t="s">
        <v>2950</v>
      </c>
      <c r="E1568" s="132" t="s">
        <v>2913</v>
      </c>
      <c r="F1568">
        <v>2913</v>
      </c>
      <c r="I1568" s="137">
        <v>613</v>
      </c>
      <c r="J1568" s="151">
        <v>1517</v>
      </c>
    </row>
    <row r="1569" spans="1:10" ht="28.5" customHeight="1" x14ac:dyDescent="0.25">
      <c r="A1569" s="181">
        <v>1560</v>
      </c>
      <c r="B1569" s="112" t="s">
        <v>3481</v>
      </c>
      <c r="C1569" s="124" t="s">
        <v>3482</v>
      </c>
      <c r="D1569" s="112" t="s">
        <v>3481</v>
      </c>
      <c r="E1569" s="132" t="s">
        <v>2913</v>
      </c>
      <c r="I1569" s="136">
        <v>47175</v>
      </c>
      <c r="J1569" s="151">
        <v>47175</v>
      </c>
    </row>
    <row r="1570" spans="1:10" ht="28.5" customHeight="1" x14ac:dyDescent="0.25">
      <c r="A1570" s="181">
        <v>1561</v>
      </c>
      <c r="B1570" s="113" t="s">
        <v>3421</v>
      </c>
      <c r="C1570" s="113" t="s">
        <v>3151</v>
      </c>
      <c r="D1570" s="113" t="s">
        <v>3421</v>
      </c>
      <c r="E1570" s="132" t="s">
        <v>2913</v>
      </c>
      <c r="I1570" s="137">
        <v>330</v>
      </c>
      <c r="J1570" s="151">
        <f>+I1570</f>
        <v>330</v>
      </c>
    </row>
    <row r="1571" spans="1:10" ht="28.5" customHeight="1" x14ac:dyDescent="0.25">
      <c r="A1571" s="181">
        <v>1562</v>
      </c>
      <c r="B1571" s="112" t="s">
        <v>2706</v>
      </c>
      <c r="C1571" s="120" t="s">
        <v>1893</v>
      </c>
      <c r="D1571" s="112" t="s">
        <v>2707</v>
      </c>
      <c r="E1571" s="116" t="s">
        <v>2708</v>
      </c>
      <c r="I1571" s="138">
        <v>19041</v>
      </c>
      <c r="J1571" s="151">
        <v>19041</v>
      </c>
    </row>
    <row r="1572" spans="1:10" ht="28.5" customHeight="1" x14ac:dyDescent="0.25">
      <c r="A1572" s="181">
        <v>1563</v>
      </c>
      <c r="B1572" s="112" t="s">
        <v>3504</v>
      </c>
      <c r="C1572" s="120" t="s">
        <v>2861</v>
      </c>
      <c r="D1572" s="112" t="s">
        <v>3505</v>
      </c>
      <c r="E1572" s="116" t="s">
        <v>2708</v>
      </c>
      <c r="I1572" s="136">
        <v>575</v>
      </c>
      <c r="J1572" s="151">
        <v>575</v>
      </c>
    </row>
    <row r="1573" spans="1:10" ht="28.5" customHeight="1" x14ac:dyDescent="0.25">
      <c r="A1573" s="181">
        <v>1564</v>
      </c>
      <c r="B1573" s="112" t="s">
        <v>2709</v>
      </c>
      <c r="C1573" s="120" t="s">
        <v>2857</v>
      </c>
      <c r="D1573" s="112" t="s">
        <v>2710</v>
      </c>
      <c r="E1573" s="116" t="s">
        <v>2711</v>
      </c>
      <c r="F1573">
        <v>85000</v>
      </c>
      <c r="I1573" s="138">
        <v>64960</v>
      </c>
      <c r="J1573" s="151">
        <v>84448</v>
      </c>
    </row>
    <row r="1574" spans="1:10" ht="28.5" customHeight="1" x14ac:dyDescent="0.25">
      <c r="A1574" s="181">
        <v>1565</v>
      </c>
      <c r="B1574" s="112" t="s">
        <v>2712</v>
      </c>
      <c r="C1574" s="120" t="s">
        <v>1295</v>
      </c>
      <c r="D1574" s="112" t="s">
        <v>2713</v>
      </c>
      <c r="E1574" s="116" t="s">
        <v>2714</v>
      </c>
      <c r="I1574" s="138">
        <v>84560</v>
      </c>
      <c r="J1574" s="151">
        <v>84560</v>
      </c>
    </row>
    <row r="1575" spans="1:10" ht="28.5" customHeight="1" x14ac:dyDescent="0.25">
      <c r="A1575" s="181">
        <v>1566</v>
      </c>
      <c r="B1575" s="112" t="s">
        <v>2715</v>
      </c>
      <c r="C1575" s="120" t="s">
        <v>1091</v>
      </c>
      <c r="D1575" s="112" t="s">
        <v>2716</v>
      </c>
      <c r="E1575" s="116" t="s">
        <v>2717</v>
      </c>
      <c r="I1575" s="138">
        <v>108</v>
      </c>
      <c r="J1575" s="151">
        <v>108</v>
      </c>
    </row>
    <row r="1576" spans="1:10" ht="28.5" customHeight="1" x14ac:dyDescent="0.25">
      <c r="A1576" s="181">
        <v>1567</v>
      </c>
      <c r="B1576" s="112" t="s">
        <v>2064</v>
      </c>
      <c r="C1576" s="120" t="s">
        <v>1091</v>
      </c>
      <c r="D1576" s="112" t="s">
        <v>2776</v>
      </c>
      <c r="E1576" s="116" t="s">
        <v>2717</v>
      </c>
      <c r="I1576" s="136">
        <v>307</v>
      </c>
      <c r="J1576" s="151">
        <v>307</v>
      </c>
    </row>
    <row r="1577" spans="1:10" ht="28.5" customHeight="1" x14ac:dyDescent="0.25">
      <c r="A1577" s="181">
        <v>1568</v>
      </c>
      <c r="B1577" s="117" t="s">
        <v>3506</v>
      </c>
      <c r="C1577" s="113" t="s">
        <v>3507</v>
      </c>
      <c r="D1577" s="128" t="s">
        <v>3508</v>
      </c>
      <c r="E1577" s="128" t="s">
        <v>3509</v>
      </c>
      <c r="I1577" s="137">
        <v>1580</v>
      </c>
      <c r="J1577" s="151">
        <v>1580</v>
      </c>
    </row>
    <row r="1578" spans="1:10" ht="28.5" customHeight="1" x14ac:dyDescent="0.25">
      <c r="A1578" s="181">
        <v>1569</v>
      </c>
      <c r="B1578" s="117" t="s">
        <v>3506</v>
      </c>
      <c r="C1578" s="113" t="s">
        <v>3510</v>
      </c>
      <c r="D1578" s="128" t="s">
        <v>3511</v>
      </c>
      <c r="E1578" s="128" t="s">
        <v>3509</v>
      </c>
      <c r="I1578" s="137">
        <v>84672</v>
      </c>
      <c r="J1578" s="151">
        <v>84672</v>
      </c>
    </row>
    <row r="1579" spans="1:10" ht="28.5" customHeight="1" x14ac:dyDescent="0.25">
      <c r="A1579" s="181">
        <v>1570</v>
      </c>
      <c r="B1579" s="112" t="s">
        <v>3543</v>
      </c>
      <c r="C1579" s="122" t="s">
        <v>1070</v>
      </c>
      <c r="D1579" s="112" t="s">
        <v>3542</v>
      </c>
      <c r="E1579" s="123" t="s">
        <v>3509</v>
      </c>
      <c r="I1579" s="138">
        <v>2761.2</v>
      </c>
      <c r="J1579" s="151">
        <v>2761</v>
      </c>
    </row>
    <row r="1580" spans="1:10" ht="28.5" customHeight="1" x14ac:dyDescent="0.25">
      <c r="A1580" s="181">
        <v>1571</v>
      </c>
      <c r="B1580" s="112" t="s">
        <v>3545</v>
      </c>
      <c r="C1580" s="122" t="s">
        <v>3554</v>
      </c>
      <c r="D1580" s="112" t="s">
        <v>3544</v>
      </c>
      <c r="E1580" s="123" t="s">
        <v>3509</v>
      </c>
      <c r="I1580" s="138">
        <v>173250</v>
      </c>
      <c r="J1580" s="151">
        <v>173250</v>
      </c>
    </row>
    <row r="1581" spans="1:10" ht="28.5" customHeight="1" x14ac:dyDescent="0.25">
      <c r="A1581" s="181">
        <v>1572</v>
      </c>
      <c r="B1581" s="112" t="s">
        <v>3541</v>
      </c>
      <c r="C1581" s="122" t="s">
        <v>1070</v>
      </c>
      <c r="D1581" s="112" t="s">
        <v>3540</v>
      </c>
      <c r="E1581" s="123" t="s">
        <v>3509</v>
      </c>
      <c r="I1581" s="138">
        <v>1825.2</v>
      </c>
      <c r="J1581" s="151">
        <v>1825</v>
      </c>
    </row>
    <row r="1582" spans="1:10" ht="28.5" customHeight="1" x14ac:dyDescent="0.25">
      <c r="A1582" s="181">
        <v>1573</v>
      </c>
      <c r="B1582" s="112" t="s">
        <v>3553</v>
      </c>
      <c r="C1582" s="122" t="s">
        <v>1070</v>
      </c>
      <c r="D1582" s="112" t="s">
        <v>3552</v>
      </c>
      <c r="E1582" s="123" t="s">
        <v>3509</v>
      </c>
      <c r="I1582" s="138">
        <v>2636.12</v>
      </c>
      <c r="J1582" s="151">
        <v>2636</v>
      </c>
    </row>
    <row r="1583" spans="1:10" ht="28.5" customHeight="1" x14ac:dyDescent="0.25">
      <c r="A1583" s="181">
        <v>1574</v>
      </c>
      <c r="B1583" s="113" t="s">
        <v>3537</v>
      </c>
      <c r="C1583" s="113" t="s">
        <v>3538</v>
      </c>
      <c r="D1583" s="128" t="s">
        <v>3539</v>
      </c>
      <c r="E1583" s="123" t="s">
        <v>3509</v>
      </c>
      <c r="I1583" s="137">
        <v>59180</v>
      </c>
      <c r="J1583" s="151">
        <v>59180</v>
      </c>
    </row>
    <row r="1584" spans="1:10" ht="28.5" customHeight="1" x14ac:dyDescent="0.25">
      <c r="A1584" s="181">
        <v>1575</v>
      </c>
      <c r="B1584" s="112" t="s">
        <v>3549</v>
      </c>
      <c r="C1584" s="122" t="s">
        <v>1070</v>
      </c>
      <c r="D1584" s="112" t="s">
        <v>3548</v>
      </c>
      <c r="E1584" s="123" t="s">
        <v>3509</v>
      </c>
      <c r="I1584" s="138">
        <v>4339.93</v>
      </c>
      <c r="J1584" s="151">
        <v>4340</v>
      </c>
    </row>
    <row r="1585" spans="1:10" ht="28.5" customHeight="1" x14ac:dyDescent="0.25">
      <c r="A1585" s="181">
        <v>1576</v>
      </c>
      <c r="B1585" s="112" t="s">
        <v>3551</v>
      </c>
      <c r="C1585" s="122" t="s">
        <v>1070</v>
      </c>
      <c r="D1585" s="112" t="s">
        <v>3550</v>
      </c>
      <c r="E1585" s="123" t="s">
        <v>3509</v>
      </c>
      <c r="I1585" s="138">
        <v>2323.4700000000003</v>
      </c>
      <c r="J1585" s="151">
        <v>2323</v>
      </c>
    </row>
    <row r="1586" spans="1:10" ht="28.5" customHeight="1" x14ac:dyDescent="0.25">
      <c r="A1586" s="181">
        <v>1577</v>
      </c>
      <c r="B1586" s="112" t="s">
        <v>2718</v>
      </c>
      <c r="C1586" s="120" t="s">
        <v>1088</v>
      </c>
      <c r="D1586" s="112" t="s">
        <v>2719</v>
      </c>
      <c r="E1586" s="116" t="s">
        <v>2720</v>
      </c>
      <c r="I1586" s="138">
        <v>42608.4</v>
      </c>
      <c r="J1586" s="151">
        <v>42608</v>
      </c>
    </row>
    <row r="1587" spans="1:10" ht="28.5" customHeight="1" x14ac:dyDescent="0.25">
      <c r="A1587" s="181">
        <v>1578</v>
      </c>
      <c r="B1587" s="112" t="s">
        <v>2721</v>
      </c>
      <c r="C1587" s="120" t="s">
        <v>1091</v>
      </c>
      <c r="D1587" s="112" t="s">
        <v>2719</v>
      </c>
      <c r="E1587" s="116" t="s">
        <v>2720</v>
      </c>
      <c r="I1587" s="138">
        <v>3652.99</v>
      </c>
      <c r="J1587" s="151">
        <v>3653</v>
      </c>
    </row>
    <row r="1588" spans="1:10" ht="28.5" customHeight="1" x14ac:dyDescent="0.25">
      <c r="A1588" s="181">
        <v>1579</v>
      </c>
      <c r="B1588" s="112" t="s">
        <v>2724</v>
      </c>
      <c r="C1588" s="120" t="s">
        <v>2858</v>
      </c>
      <c r="D1588" s="112" t="s">
        <v>2725</v>
      </c>
      <c r="E1588" s="116" t="s">
        <v>2720</v>
      </c>
      <c r="I1588" s="138">
        <v>19227.8</v>
      </c>
      <c r="J1588" s="151">
        <v>19228</v>
      </c>
    </row>
    <row r="1589" spans="1:10" ht="28.5" customHeight="1" x14ac:dyDescent="0.25">
      <c r="A1589" s="181">
        <v>1580</v>
      </c>
      <c r="B1589" s="112" t="s">
        <v>2728</v>
      </c>
      <c r="C1589" s="120" t="s">
        <v>1088</v>
      </c>
      <c r="D1589" s="112" t="s">
        <v>2729</v>
      </c>
      <c r="E1589" s="116" t="s">
        <v>2720</v>
      </c>
      <c r="I1589" s="138">
        <v>33267.199999999997</v>
      </c>
      <c r="J1589" s="151">
        <v>33267</v>
      </c>
    </row>
    <row r="1590" spans="1:10" ht="28.5" customHeight="1" x14ac:dyDescent="0.25">
      <c r="A1590" s="181">
        <v>1581</v>
      </c>
      <c r="B1590" s="112" t="s">
        <v>3776</v>
      </c>
      <c r="C1590" s="113" t="s">
        <v>1070</v>
      </c>
      <c r="D1590" s="112" t="s">
        <v>3777</v>
      </c>
      <c r="E1590" s="116" t="s">
        <v>2720</v>
      </c>
      <c r="F1590">
        <v>6300</v>
      </c>
      <c r="I1590" s="114">
        <v>3105</v>
      </c>
      <c r="J1590" s="151">
        <v>6286</v>
      </c>
    </row>
    <row r="1591" spans="1:10" ht="28.5" customHeight="1" x14ac:dyDescent="0.25">
      <c r="A1591" s="181">
        <v>1582</v>
      </c>
      <c r="B1591" s="112" t="s">
        <v>2730</v>
      </c>
      <c r="C1591" s="120" t="s">
        <v>1091</v>
      </c>
      <c r="D1591" s="112" t="s">
        <v>2731</v>
      </c>
      <c r="E1591" s="116" t="s">
        <v>2732</v>
      </c>
      <c r="I1591" s="138">
        <v>3225</v>
      </c>
      <c r="J1591" s="151">
        <v>3225</v>
      </c>
    </row>
    <row r="1592" spans="1:10" ht="28.5" customHeight="1" x14ac:dyDescent="0.25">
      <c r="A1592" s="181">
        <v>1583</v>
      </c>
      <c r="B1592" s="112" t="s">
        <v>2733</v>
      </c>
      <c r="C1592" s="120" t="s">
        <v>2253</v>
      </c>
      <c r="D1592" s="112" t="s">
        <v>2734</v>
      </c>
      <c r="E1592" s="116" t="s">
        <v>2732</v>
      </c>
      <c r="I1592" s="138">
        <v>24019.8</v>
      </c>
      <c r="J1592" s="151">
        <v>24020</v>
      </c>
    </row>
    <row r="1593" spans="1:10" ht="28.5" customHeight="1" x14ac:dyDescent="0.25">
      <c r="A1593" s="181">
        <v>1584</v>
      </c>
      <c r="B1593" s="112" t="s">
        <v>2735</v>
      </c>
      <c r="C1593" s="120" t="s">
        <v>2859</v>
      </c>
      <c r="D1593" s="112" t="s">
        <v>2736</v>
      </c>
      <c r="E1593" s="116" t="s">
        <v>2732</v>
      </c>
      <c r="I1593" s="138">
        <v>8937</v>
      </c>
      <c r="J1593" s="151">
        <v>8937</v>
      </c>
    </row>
    <row r="1594" spans="1:10" ht="28.5" customHeight="1" x14ac:dyDescent="0.25">
      <c r="A1594" s="181">
        <v>1585</v>
      </c>
      <c r="B1594" s="112" t="s">
        <v>2737</v>
      </c>
      <c r="C1594" s="120" t="s">
        <v>2086</v>
      </c>
      <c r="D1594" s="112" t="s">
        <v>2734</v>
      </c>
      <c r="E1594" s="116" t="s">
        <v>2732</v>
      </c>
      <c r="I1594" s="138">
        <v>7686.4</v>
      </c>
      <c r="J1594" s="151">
        <v>7686</v>
      </c>
    </row>
    <row r="1595" spans="1:10" ht="28.5" customHeight="1" x14ac:dyDescent="0.25">
      <c r="A1595" s="181">
        <v>1586</v>
      </c>
      <c r="B1595" s="112" t="s">
        <v>2740</v>
      </c>
      <c r="C1595" s="120" t="s">
        <v>1091</v>
      </c>
      <c r="D1595" s="112" t="s">
        <v>2741</v>
      </c>
      <c r="E1595" s="116" t="s">
        <v>2732</v>
      </c>
      <c r="I1595" s="138">
        <v>237.18</v>
      </c>
      <c r="J1595" s="151">
        <v>237</v>
      </c>
    </row>
    <row r="1596" spans="1:10" ht="28.5" customHeight="1" x14ac:dyDescent="0.25">
      <c r="A1596" s="181">
        <v>1587</v>
      </c>
      <c r="B1596" s="112" t="s">
        <v>2742</v>
      </c>
      <c r="C1596" s="120" t="s">
        <v>1091</v>
      </c>
      <c r="D1596" s="112" t="s">
        <v>2743</v>
      </c>
      <c r="E1596" s="116" t="s">
        <v>2732</v>
      </c>
      <c r="I1596" s="159">
        <v>338</v>
      </c>
      <c r="J1596" s="151">
        <v>338</v>
      </c>
    </row>
    <row r="1597" spans="1:10" ht="28.5" customHeight="1" x14ac:dyDescent="0.25">
      <c r="A1597" s="181">
        <v>1588</v>
      </c>
      <c r="B1597" s="112" t="s">
        <v>2744</v>
      </c>
      <c r="C1597" s="120" t="s">
        <v>1091</v>
      </c>
      <c r="D1597" s="112" t="s">
        <v>2745</v>
      </c>
      <c r="E1597" s="116" t="s">
        <v>2746</v>
      </c>
      <c r="I1597" s="138">
        <v>3043.2</v>
      </c>
      <c r="J1597" s="151">
        <v>3043</v>
      </c>
    </row>
    <row r="1598" spans="1:10" ht="28.5" customHeight="1" x14ac:dyDescent="0.25">
      <c r="A1598" s="181">
        <v>1589</v>
      </c>
      <c r="B1598" s="112" t="s">
        <v>3557</v>
      </c>
      <c r="C1598" s="122" t="s">
        <v>1070</v>
      </c>
      <c r="D1598" s="112" t="s">
        <v>2584</v>
      </c>
      <c r="E1598" s="116" t="s">
        <v>3555</v>
      </c>
      <c r="I1598" s="138">
        <v>1499.85</v>
      </c>
      <c r="J1598" s="151">
        <v>1500</v>
      </c>
    </row>
    <row r="1599" spans="1:10" ht="28.5" customHeight="1" x14ac:dyDescent="0.25">
      <c r="A1599" s="181">
        <v>1590</v>
      </c>
      <c r="B1599" s="112" t="s">
        <v>3556</v>
      </c>
      <c r="C1599" s="122" t="s">
        <v>1070</v>
      </c>
      <c r="D1599" s="112" t="s">
        <v>2584</v>
      </c>
      <c r="E1599" s="116" t="s">
        <v>3555</v>
      </c>
      <c r="I1599" s="138">
        <v>1398.6</v>
      </c>
      <c r="J1599" s="151">
        <v>1399</v>
      </c>
    </row>
    <row r="1600" spans="1:10" ht="28.5" customHeight="1" x14ac:dyDescent="0.25">
      <c r="A1600" s="181">
        <v>1591</v>
      </c>
      <c r="B1600" s="112" t="s">
        <v>1782</v>
      </c>
      <c r="C1600" s="122" t="s">
        <v>1070</v>
      </c>
      <c r="D1600" s="112" t="s">
        <v>3563</v>
      </c>
      <c r="E1600" s="116" t="s">
        <v>3555</v>
      </c>
      <c r="I1600" s="138">
        <v>788.4</v>
      </c>
      <c r="J1600" s="151">
        <v>788</v>
      </c>
    </row>
    <row r="1601" spans="1:10" ht="28.5" customHeight="1" x14ac:dyDescent="0.25">
      <c r="A1601" s="181">
        <v>1592</v>
      </c>
      <c r="B1601" s="116" t="s">
        <v>3900</v>
      </c>
      <c r="C1601" s="113" t="s">
        <v>1821</v>
      </c>
      <c r="D1601" s="122" t="s">
        <v>3901</v>
      </c>
      <c r="E1601" s="123" t="s">
        <v>3663</v>
      </c>
      <c r="I1601" s="135">
        <v>51438</v>
      </c>
      <c r="J1601" s="151">
        <v>51438</v>
      </c>
    </row>
    <row r="1602" spans="1:10" ht="28.5" customHeight="1" x14ac:dyDescent="0.25">
      <c r="A1602" s="181">
        <v>1593</v>
      </c>
      <c r="B1602" s="112" t="s">
        <v>3653</v>
      </c>
      <c r="C1602" s="122" t="s">
        <v>1070</v>
      </c>
      <c r="D1602" s="112" t="s">
        <v>3652</v>
      </c>
      <c r="E1602" s="116" t="s">
        <v>3647</v>
      </c>
      <c r="F1602">
        <v>4144</v>
      </c>
      <c r="I1602" s="138">
        <v>4144</v>
      </c>
      <c r="J1602" s="151">
        <v>4144</v>
      </c>
    </row>
    <row r="1603" spans="1:10" ht="28.5" customHeight="1" x14ac:dyDescent="0.25">
      <c r="A1603" s="181">
        <v>1594</v>
      </c>
      <c r="B1603" s="112" t="s">
        <v>3910</v>
      </c>
      <c r="C1603" s="122" t="s">
        <v>1070</v>
      </c>
      <c r="D1603" s="112" t="s">
        <v>3911</v>
      </c>
      <c r="E1603" s="116" t="s">
        <v>3647</v>
      </c>
      <c r="I1603" s="138">
        <v>5333</v>
      </c>
      <c r="J1603" s="151">
        <v>5333</v>
      </c>
    </row>
    <row r="1604" spans="1:10" ht="28.5" customHeight="1" x14ac:dyDescent="0.25">
      <c r="A1604" s="181">
        <v>1595</v>
      </c>
      <c r="B1604" s="112" t="s">
        <v>3655</v>
      </c>
      <c r="C1604" s="122" t="s">
        <v>1070</v>
      </c>
      <c r="D1604" s="112" t="s">
        <v>3654</v>
      </c>
      <c r="E1604" s="116" t="s">
        <v>3647</v>
      </c>
      <c r="I1604" s="138">
        <v>13802.4</v>
      </c>
      <c r="J1604" s="151">
        <v>13802</v>
      </c>
    </row>
    <row r="1605" spans="1:10" ht="28.5" customHeight="1" x14ac:dyDescent="0.25">
      <c r="A1605" s="181">
        <v>1596</v>
      </c>
      <c r="B1605" s="112" t="s">
        <v>3659</v>
      </c>
      <c r="C1605" s="122" t="s">
        <v>1070</v>
      </c>
      <c r="D1605" s="112" t="s">
        <v>3658</v>
      </c>
      <c r="E1605" s="116" t="s">
        <v>3647</v>
      </c>
      <c r="I1605" s="138">
        <v>5979.15</v>
      </c>
      <c r="J1605" s="151">
        <v>5979</v>
      </c>
    </row>
    <row r="1606" spans="1:10" ht="28.5" customHeight="1" x14ac:dyDescent="0.25">
      <c r="A1606" s="181">
        <v>1597</v>
      </c>
      <c r="B1606" s="112" t="s">
        <v>3737</v>
      </c>
      <c r="C1606" s="122" t="s">
        <v>1070</v>
      </c>
      <c r="D1606" s="112" t="s">
        <v>3658</v>
      </c>
      <c r="E1606" s="116" t="s">
        <v>3647</v>
      </c>
      <c r="I1606" s="138">
        <v>9000</v>
      </c>
      <c r="J1606" s="151">
        <v>9000</v>
      </c>
    </row>
    <row r="1607" spans="1:10" ht="28.5" customHeight="1" x14ac:dyDescent="0.25">
      <c r="A1607" s="181">
        <v>1598</v>
      </c>
      <c r="B1607" s="112" t="s">
        <v>3649</v>
      </c>
      <c r="C1607" s="122" t="s">
        <v>2860</v>
      </c>
      <c r="D1607" s="112" t="s">
        <v>3648</v>
      </c>
      <c r="E1607" s="116" t="s">
        <v>3647</v>
      </c>
      <c r="I1607" s="138">
        <v>28305.45</v>
      </c>
      <c r="J1607" s="151">
        <v>28305</v>
      </c>
    </row>
    <row r="1608" spans="1:10" ht="28.5" customHeight="1" x14ac:dyDescent="0.25">
      <c r="A1608" s="181">
        <v>1599</v>
      </c>
      <c r="B1608" s="112" t="s">
        <v>3657</v>
      </c>
      <c r="C1608" s="122" t="s">
        <v>1070</v>
      </c>
      <c r="D1608" s="112" t="s">
        <v>3656</v>
      </c>
      <c r="E1608" s="116" t="s">
        <v>3647</v>
      </c>
      <c r="I1608" s="138">
        <v>7708.8</v>
      </c>
      <c r="J1608" s="151">
        <v>7709</v>
      </c>
    </row>
    <row r="1609" spans="1:10" ht="28.5" customHeight="1" x14ac:dyDescent="0.25">
      <c r="A1609" s="181">
        <v>1600</v>
      </c>
      <c r="B1609" s="112" t="s">
        <v>3651</v>
      </c>
      <c r="C1609" s="122" t="s">
        <v>2857</v>
      </c>
      <c r="D1609" s="112" t="s">
        <v>3650</v>
      </c>
      <c r="E1609" s="116" t="s">
        <v>3647</v>
      </c>
      <c r="I1609" s="138">
        <v>41040</v>
      </c>
      <c r="J1609" s="151">
        <v>41040</v>
      </c>
    </row>
    <row r="1610" spans="1:10" ht="28.5" customHeight="1" x14ac:dyDescent="0.25">
      <c r="A1610" s="181">
        <v>1601</v>
      </c>
      <c r="B1610" s="112" t="s">
        <v>3624</v>
      </c>
      <c r="C1610" s="122" t="s">
        <v>1070</v>
      </c>
      <c r="D1610" s="112" t="s">
        <v>3623</v>
      </c>
      <c r="E1610" s="116" t="s">
        <v>3622</v>
      </c>
      <c r="I1610" s="138">
        <v>3487.05</v>
      </c>
      <c r="J1610" s="151">
        <v>3487</v>
      </c>
    </row>
    <row r="1611" spans="1:10" ht="28.5" customHeight="1" x14ac:dyDescent="0.25">
      <c r="A1611" s="181">
        <v>1602</v>
      </c>
      <c r="B1611" s="112" t="s">
        <v>3896</v>
      </c>
      <c r="C1611" s="122" t="s">
        <v>1070</v>
      </c>
      <c r="D1611" s="112" t="s">
        <v>3897</v>
      </c>
      <c r="E1611" s="116" t="s">
        <v>3622</v>
      </c>
      <c r="I1611" s="138">
        <v>1467</v>
      </c>
      <c r="J1611" s="151">
        <v>1467</v>
      </c>
    </row>
    <row r="1612" spans="1:10" ht="28.5" customHeight="1" x14ac:dyDescent="0.25">
      <c r="A1612" s="181">
        <v>1603</v>
      </c>
      <c r="B1612" s="112" t="s">
        <v>3638</v>
      </c>
      <c r="C1612" s="122" t="s">
        <v>1070</v>
      </c>
      <c r="D1612" s="112" t="s">
        <v>3637</v>
      </c>
      <c r="E1612" s="116" t="s">
        <v>3622</v>
      </c>
      <c r="I1612" s="138">
        <v>319.95</v>
      </c>
      <c r="J1612" s="151">
        <v>320</v>
      </c>
    </row>
    <row r="1613" spans="1:10" ht="28.5" customHeight="1" x14ac:dyDescent="0.25">
      <c r="A1613" s="181">
        <v>1604</v>
      </c>
      <c r="B1613" s="112" t="s">
        <v>3636</v>
      </c>
      <c r="C1613" s="122" t="s">
        <v>1070</v>
      </c>
      <c r="D1613" s="112" t="s">
        <v>3635</v>
      </c>
      <c r="E1613" s="116" t="s">
        <v>3622</v>
      </c>
      <c r="I1613" s="138">
        <v>15991.77</v>
      </c>
      <c r="J1613" s="151">
        <v>15992</v>
      </c>
    </row>
    <row r="1614" spans="1:10" ht="28.5" customHeight="1" x14ac:dyDescent="0.25">
      <c r="A1614" s="181">
        <v>1605</v>
      </c>
      <c r="B1614" s="112" t="s">
        <v>3634</v>
      </c>
      <c r="C1614" s="122" t="s">
        <v>2860</v>
      </c>
      <c r="D1614" s="112" t="s">
        <v>2584</v>
      </c>
      <c r="E1614" s="116" t="s">
        <v>3622</v>
      </c>
      <c r="I1614" s="138">
        <v>72488</v>
      </c>
      <c r="J1614" s="151">
        <v>72488</v>
      </c>
    </row>
    <row r="1615" spans="1:10" ht="28.5" customHeight="1" x14ac:dyDescent="0.25">
      <c r="A1615" s="181">
        <v>1606</v>
      </c>
      <c r="B1615" s="112" t="s">
        <v>3633</v>
      </c>
      <c r="C1615" s="124" t="s">
        <v>1767</v>
      </c>
      <c r="D1615" s="124" t="s">
        <v>3631</v>
      </c>
      <c r="E1615" s="116" t="s">
        <v>3622</v>
      </c>
      <c r="I1615" s="136">
        <v>5046</v>
      </c>
      <c r="J1615" s="151">
        <v>5046</v>
      </c>
    </row>
    <row r="1616" spans="1:10" ht="28.5" customHeight="1" x14ac:dyDescent="0.25">
      <c r="A1616" s="181">
        <v>1607</v>
      </c>
      <c r="B1616" s="112" t="s">
        <v>3632</v>
      </c>
      <c r="C1616" s="122" t="s">
        <v>1070</v>
      </c>
      <c r="D1616" s="112" t="s">
        <v>3631</v>
      </c>
      <c r="E1616" s="116" t="s">
        <v>3622</v>
      </c>
      <c r="I1616" s="138">
        <v>6812.1</v>
      </c>
      <c r="J1616" s="151">
        <v>6812</v>
      </c>
    </row>
    <row r="1617" spans="1:10" ht="28.5" customHeight="1" x14ac:dyDescent="0.25">
      <c r="A1617" s="181">
        <v>1608</v>
      </c>
      <c r="B1617" s="112" t="s">
        <v>3646</v>
      </c>
      <c r="C1617" s="122" t="s">
        <v>1070</v>
      </c>
      <c r="D1617" s="112" t="s">
        <v>3645</v>
      </c>
      <c r="E1617" s="116" t="s">
        <v>3622</v>
      </c>
      <c r="I1617" s="138">
        <v>9180</v>
      </c>
      <c r="J1617" s="151">
        <v>9180</v>
      </c>
    </row>
    <row r="1618" spans="1:10" ht="28.5" customHeight="1" x14ac:dyDescent="0.25">
      <c r="A1618" s="181">
        <v>1609</v>
      </c>
      <c r="B1618" s="112" t="s">
        <v>2138</v>
      </c>
      <c r="C1618" s="122" t="s">
        <v>1070</v>
      </c>
      <c r="D1618" s="112" t="s">
        <v>3627</v>
      </c>
      <c r="E1618" s="116" t="s">
        <v>3622</v>
      </c>
      <c r="I1618" s="138">
        <v>8290</v>
      </c>
      <c r="J1618" s="151">
        <v>8290</v>
      </c>
    </row>
    <row r="1619" spans="1:10" ht="28.5" customHeight="1" x14ac:dyDescent="0.25">
      <c r="A1619" s="181">
        <v>1610</v>
      </c>
      <c r="B1619" s="112" t="s">
        <v>3643</v>
      </c>
      <c r="C1619" s="122" t="s">
        <v>1070</v>
      </c>
      <c r="D1619" s="112" t="s">
        <v>3642</v>
      </c>
      <c r="E1619" s="116" t="s">
        <v>3622</v>
      </c>
      <c r="I1619" s="138">
        <v>13274.55</v>
      </c>
      <c r="J1619" s="151">
        <v>13275</v>
      </c>
    </row>
    <row r="1620" spans="1:10" ht="28.5" customHeight="1" x14ac:dyDescent="0.25">
      <c r="A1620" s="181">
        <v>1611</v>
      </c>
      <c r="B1620" s="112" t="s">
        <v>3629</v>
      </c>
      <c r="C1620" s="122" t="s">
        <v>1070</v>
      </c>
      <c r="D1620" s="112" t="s">
        <v>3628</v>
      </c>
      <c r="E1620" s="116" t="s">
        <v>3622</v>
      </c>
      <c r="I1620" s="138">
        <v>8031.26</v>
      </c>
      <c r="J1620" s="151">
        <v>8031</v>
      </c>
    </row>
    <row r="1621" spans="1:10" ht="28.5" customHeight="1" x14ac:dyDescent="0.25">
      <c r="A1621" s="181">
        <v>1612</v>
      </c>
      <c r="B1621" s="112" t="s">
        <v>3621</v>
      </c>
      <c r="C1621" s="122" t="s">
        <v>1070</v>
      </c>
      <c r="D1621" s="112" t="s">
        <v>3620</v>
      </c>
      <c r="E1621" s="116" t="s">
        <v>3614</v>
      </c>
      <c r="F1621">
        <v>50962</v>
      </c>
      <c r="I1621" s="138">
        <v>26870</v>
      </c>
      <c r="J1621" s="151">
        <v>28075</v>
      </c>
    </row>
    <row r="1622" spans="1:10" ht="28.5" customHeight="1" x14ac:dyDescent="0.25">
      <c r="A1622" s="181">
        <v>1613</v>
      </c>
      <c r="B1622" s="112" t="s">
        <v>3617</v>
      </c>
      <c r="C1622" s="122" t="s">
        <v>1070</v>
      </c>
      <c r="D1622" s="112" t="s">
        <v>3616</v>
      </c>
      <c r="E1622" s="116" t="s">
        <v>3614</v>
      </c>
      <c r="I1622" s="138">
        <v>3864.84</v>
      </c>
      <c r="J1622" s="151">
        <v>3865</v>
      </c>
    </row>
    <row r="1623" spans="1:10" ht="28.5" customHeight="1" x14ac:dyDescent="0.25">
      <c r="A1623" s="181">
        <v>1614</v>
      </c>
      <c r="B1623" s="112" t="s">
        <v>3619</v>
      </c>
      <c r="C1623" s="122" t="s">
        <v>1070</v>
      </c>
      <c r="D1623" s="112" t="s">
        <v>3618</v>
      </c>
      <c r="E1623" s="116" t="s">
        <v>3614</v>
      </c>
      <c r="I1623" s="138">
        <v>2296.6999999999998</v>
      </c>
      <c r="J1623" s="151">
        <v>2297</v>
      </c>
    </row>
    <row r="1624" spans="1:10" ht="28.5" customHeight="1" x14ac:dyDescent="0.25">
      <c r="A1624" s="181">
        <v>1615</v>
      </c>
      <c r="B1624" s="113" t="s">
        <v>3679</v>
      </c>
      <c r="C1624" s="113" t="s">
        <v>3680</v>
      </c>
      <c r="D1624" s="113" t="s">
        <v>3867</v>
      </c>
      <c r="E1624" s="123" t="s">
        <v>3672</v>
      </c>
      <c r="I1624" s="137">
        <v>3000</v>
      </c>
      <c r="J1624" s="151">
        <f t="shared" ref="J1624:J1625" si="32">+I1624</f>
        <v>3000</v>
      </c>
    </row>
    <row r="1625" spans="1:10" ht="28.5" customHeight="1" x14ac:dyDescent="0.25">
      <c r="A1625" s="181">
        <v>1616</v>
      </c>
      <c r="B1625" s="113" t="s">
        <v>3679</v>
      </c>
      <c r="C1625" s="113" t="s">
        <v>3681</v>
      </c>
      <c r="D1625" s="113" t="s">
        <v>3867</v>
      </c>
      <c r="E1625" s="123" t="s">
        <v>3672</v>
      </c>
      <c r="I1625" s="137">
        <v>3300</v>
      </c>
      <c r="J1625" s="151">
        <f t="shared" si="32"/>
        <v>3300</v>
      </c>
    </row>
    <row r="1626" spans="1:10" ht="28.5" customHeight="1" x14ac:dyDescent="0.25">
      <c r="A1626" s="181">
        <v>1617</v>
      </c>
      <c r="B1626" s="113" t="s">
        <v>1221</v>
      </c>
      <c r="C1626" s="113" t="s">
        <v>3678</v>
      </c>
      <c r="D1626" s="113" t="s">
        <v>3868</v>
      </c>
      <c r="E1626" s="123" t="s">
        <v>3672</v>
      </c>
      <c r="F1626">
        <v>3230</v>
      </c>
      <c r="I1626" s="137">
        <v>2000</v>
      </c>
      <c r="J1626" s="151">
        <v>3150</v>
      </c>
    </row>
    <row r="1627" spans="1:10" ht="28.5" customHeight="1" x14ac:dyDescent="0.25">
      <c r="A1627" s="181">
        <v>1618</v>
      </c>
      <c r="B1627" s="128" t="s">
        <v>2190</v>
      </c>
      <c r="C1627" s="113" t="s">
        <v>1268</v>
      </c>
      <c r="D1627" s="128" t="s">
        <v>1967</v>
      </c>
      <c r="E1627" s="123" t="s">
        <v>3672</v>
      </c>
      <c r="I1627" s="137">
        <v>1900</v>
      </c>
      <c r="J1627" s="151">
        <v>1900</v>
      </c>
    </row>
    <row r="1628" spans="1:10" ht="28.5" customHeight="1" x14ac:dyDescent="0.25">
      <c r="A1628" s="181">
        <v>1619</v>
      </c>
      <c r="B1628" s="113" t="s">
        <v>3696</v>
      </c>
      <c r="C1628" s="122" t="s">
        <v>3697</v>
      </c>
      <c r="D1628" s="122" t="s">
        <v>3698</v>
      </c>
      <c r="E1628" s="123" t="s">
        <v>3672</v>
      </c>
      <c r="I1628" s="147">
        <v>59865</v>
      </c>
      <c r="J1628" s="151">
        <f>+I1628</f>
        <v>59865</v>
      </c>
    </row>
    <row r="1629" spans="1:10" ht="28.5" customHeight="1" x14ac:dyDescent="0.25">
      <c r="A1629" s="181">
        <v>1620</v>
      </c>
      <c r="B1629" s="133" t="s">
        <v>3682</v>
      </c>
      <c r="C1629" s="113" t="s">
        <v>3683</v>
      </c>
      <c r="D1629" s="113" t="s">
        <v>3684</v>
      </c>
      <c r="E1629" s="123" t="s">
        <v>3672</v>
      </c>
      <c r="I1629" s="137">
        <v>47979</v>
      </c>
      <c r="J1629" s="151">
        <v>47979</v>
      </c>
    </row>
    <row r="1630" spans="1:10" ht="28.5" customHeight="1" x14ac:dyDescent="0.25">
      <c r="A1630" s="181">
        <v>1621</v>
      </c>
      <c r="B1630" s="133" t="s">
        <v>3690</v>
      </c>
      <c r="C1630" s="113" t="s">
        <v>2387</v>
      </c>
      <c r="D1630" s="113" t="s">
        <v>3691</v>
      </c>
      <c r="E1630" s="123" t="s">
        <v>3672</v>
      </c>
      <c r="I1630" s="137">
        <v>52083</v>
      </c>
      <c r="J1630" s="151">
        <v>52083</v>
      </c>
    </row>
    <row r="1631" spans="1:10" ht="28.5" customHeight="1" x14ac:dyDescent="0.25">
      <c r="A1631" s="181">
        <v>1622</v>
      </c>
      <c r="B1631" s="112" t="s">
        <v>2747</v>
      </c>
      <c r="C1631" s="120" t="s">
        <v>2860</v>
      </c>
      <c r="D1631" s="112" t="s">
        <v>2748</v>
      </c>
      <c r="E1631" s="116" t="s">
        <v>2749</v>
      </c>
      <c r="I1631" s="138">
        <v>29790</v>
      </c>
      <c r="J1631" s="151">
        <v>29790</v>
      </c>
    </row>
    <row r="1632" spans="1:10" ht="28.5" customHeight="1" x14ac:dyDescent="0.25">
      <c r="A1632" s="181">
        <v>1623</v>
      </c>
      <c r="B1632" s="112" t="s">
        <v>2750</v>
      </c>
      <c r="C1632" s="120" t="s">
        <v>1893</v>
      </c>
      <c r="D1632" s="112" t="s">
        <v>2751</v>
      </c>
      <c r="E1632" s="116" t="s">
        <v>2749</v>
      </c>
      <c r="I1632" s="159">
        <v>50801</v>
      </c>
      <c r="J1632" s="151">
        <v>50801</v>
      </c>
    </row>
    <row r="1633" spans="1:10" ht="28.5" customHeight="1" x14ac:dyDescent="0.25">
      <c r="A1633" s="181">
        <v>1624</v>
      </c>
      <c r="B1633" s="112" t="s">
        <v>2752</v>
      </c>
      <c r="C1633" s="120" t="s">
        <v>1299</v>
      </c>
      <c r="D1633" s="112" t="s">
        <v>2753</v>
      </c>
      <c r="E1633" s="116" t="s">
        <v>2749</v>
      </c>
      <c r="I1633" s="159">
        <v>37841</v>
      </c>
      <c r="J1633" s="151">
        <v>37841</v>
      </c>
    </row>
    <row r="1634" spans="1:10" ht="28.5" customHeight="1" x14ac:dyDescent="0.25">
      <c r="A1634" s="181">
        <v>1625</v>
      </c>
      <c r="B1634" s="112" t="s">
        <v>2754</v>
      </c>
      <c r="C1634" s="120" t="s">
        <v>1091</v>
      </c>
      <c r="D1634" s="112" t="s">
        <v>2755</v>
      </c>
      <c r="E1634" s="116" t="s">
        <v>2749</v>
      </c>
      <c r="I1634" s="138">
        <v>50130</v>
      </c>
      <c r="J1634" s="151">
        <v>50130</v>
      </c>
    </row>
    <row r="1635" spans="1:10" ht="28.5" customHeight="1" x14ac:dyDescent="0.25">
      <c r="A1635" s="181">
        <v>1626</v>
      </c>
      <c r="B1635" s="112" t="s">
        <v>2756</v>
      </c>
      <c r="C1635" s="120" t="s">
        <v>2860</v>
      </c>
      <c r="D1635" s="112" t="s">
        <v>2757</v>
      </c>
      <c r="E1635" s="116" t="s">
        <v>2749</v>
      </c>
      <c r="I1635" s="138">
        <v>67923.600000000006</v>
      </c>
      <c r="J1635" s="151">
        <v>67924</v>
      </c>
    </row>
    <row r="1636" spans="1:10" ht="28.5" customHeight="1" x14ac:dyDescent="0.25">
      <c r="A1636" s="181">
        <v>1627</v>
      </c>
      <c r="B1636" s="112" t="s">
        <v>2758</v>
      </c>
      <c r="C1636" s="120" t="s">
        <v>1430</v>
      </c>
      <c r="D1636" s="112" t="s">
        <v>2759</v>
      </c>
      <c r="E1636" s="116" t="s">
        <v>2749</v>
      </c>
      <c r="I1636" s="138">
        <v>3478.19</v>
      </c>
      <c r="J1636" s="151">
        <v>3478</v>
      </c>
    </row>
    <row r="1637" spans="1:10" ht="28.5" customHeight="1" x14ac:dyDescent="0.25">
      <c r="A1637" s="181">
        <v>1628</v>
      </c>
      <c r="B1637" s="112" t="s">
        <v>2760</v>
      </c>
      <c r="C1637" s="120" t="s">
        <v>1821</v>
      </c>
      <c r="D1637" s="112" t="s">
        <v>2761</v>
      </c>
      <c r="E1637" s="116" t="s">
        <v>2749</v>
      </c>
      <c r="I1637" s="138">
        <v>36875</v>
      </c>
      <c r="J1637" s="151">
        <v>36875</v>
      </c>
    </row>
    <row r="1638" spans="1:10" ht="28.5" customHeight="1" x14ac:dyDescent="0.25">
      <c r="A1638" s="181">
        <v>1629</v>
      </c>
      <c r="B1638" s="112" t="s">
        <v>2762</v>
      </c>
      <c r="C1638" s="120" t="s">
        <v>1430</v>
      </c>
      <c r="D1638" s="112" t="s">
        <v>2763</v>
      </c>
      <c r="E1638" s="116" t="s">
        <v>2764</v>
      </c>
      <c r="I1638" s="138">
        <v>5608.54</v>
      </c>
      <c r="J1638" s="151">
        <v>5609</v>
      </c>
    </row>
    <row r="1639" spans="1:10" ht="28.5" customHeight="1" x14ac:dyDescent="0.25">
      <c r="A1639" s="181">
        <v>1630</v>
      </c>
      <c r="B1639" s="112" t="s">
        <v>2765</v>
      </c>
      <c r="C1639" s="120" t="s">
        <v>1091</v>
      </c>
      <c r="D1639" s="112" t="s">
        <v>2763</v>
      </c>
      <c r="E1639" s="116" t="s">
        <v>2764</v>
      </c>
      <c r="I1639" s="159">
        <v>1148</v>
      </c>
      <c r="J1639" s="151">
        <v>1148</v>
      </c>
    </row>
    <row r="1640" spans="1:10" ht="28.5" customHeight="1" x14ac:dyDescent="0.25">
      <c r="A1640" s="181">
        <v>1631</v>
      </c>
      <c r="B1640" s="112" t="s">
        <v>2766</v>
      </c>
      <c r="C1640" s="120" t="s">
        <v>1091</v>
      </c>
      <c r="D1640" s="112" t="s">
        <v>2767</v>
      </c>
      <c r="E1640" s="116" t="s">
        <v>2764</v>
      </c>
      <c r="I1640" s="138">
        <v>6350.4</v>
      </c>
      <c r="J1640" s="151">
        <v>6350</v>
      </c>
    </row>
    <row r="1641" spans="1:10" ht="28.5" customHeight="1" x14ac:dyDescent="0.25">
      <c r="A1641" s="181">
        <v>1632</v>
      </c>
      <c r="B1641" s="112" t="s">
        <v>2768</v>
      </c>
      <c r="C1641" s="120" t="s">
        <v>1091</v>
      </c>
      <c r="D1641" s="112" t="s">
        <v>2769</v>
      </c>
      <c r="E1641" s="116" t="s">
        <v>2764</v>
      </c>
      <c r="I1641" s="159">
        <v>3038</v>
      </c>
      <c r="J1641" s="151">
        <v>3038</v>
      </c>
    </row>
    <row r="1642" spans="1:10" ht="28.5" customHeight="1" x14ac:dyDescent="0.25">
      <c r="A1642" s="181">
        <v>1633</v>
      </c>
      <c r="B1642" s="112" t="s">
        <v>1345</v>
      </c>
      <c r="C1642" s="120" t="s">
        <v>2861</v>
      </c>
      <c r="D1642" s="112" t="s">
        <v>2770</v>
      </c>
      <c r="E1642" s="116" t="s">
        <v>2771</v>
      </c>
      <c r="I1642" s="138">
        <v>546.75</v>
      </c>
      <c r="J1642" s="151">
        <v>547</v>
      </c>
    </row>
    <row r="1643" spans="1:10" ht="28.5" customHeight="1" x14ac:dyDescent="0.25">
      <c r="A1643" s="181">
        <v>1634</v>
      </c>
      <c r="B1643" s="112" t="s">
        <v>2772</v>
      </c>
      <c r="C1643" s="120" t="s">
        <v>1091</v>
      </c>
      <c r="D1643" s="112" t="s">
        <v>2773</v>
      </c>
      <c r="E1643" s="116" t="s">
        <v>2774</v>
      </c>
      <c r="I1643" s="138">
        <v>1112.32</v>
      </c>
      <c r="J1643" s="151">
        <v>1112</v>
      </c>
    </row>
    <row r="1644" spans="1:10" ht="28.5" customHeight="1" x14ac:dyDescent="0.25">
      <c r="A1644" s="181">
        <v>1635</v>
      </c>
      <c r="B1644" s="112" t="s">
        <v>2775</v>
      </c>
      <c r="C1644" s="120" t="s">
        <v>1067</v>
      </c>
      <c r="D1644" s="112" t="s">
        <v>2776</v>
      </c>
      <c r="E1644" s="116" t="s">
        <v>2774</v>
      </c>
      <c r="I1644" s="159">
        <v>9788</v>
      </c>
      <c r="J1644" s="151">
        <v>9788</v>
      </c>
    </row>
    <row r="1645" spans="1:10" ht="28.5" customHeight="1" x14ac:dyDescent="0.25">
      <c r="A1645" s="181">
        <v>1636</v>
      </c>
      <c r="B1645" s="112" t="s">
        <v>2777</v>
      </c>
      <c r="C1645" s="120" t="s">
        <v>1608</v>
      </c>
      <c r="D1645" s="112" t="s">
        <v>2778</v>
      </c>
      <c r="E1645" s="116" t="s">
        <v>2774</v>
      </c>
      <c r="I1645" s="138">
        <v>104003.75</v>
      </c>
      <c r="J1645" s="151">
        <v>104004</v>
      </c>
    </row>
    <row r="1646" spans="1:10" ht="28.5" customHeight="1" x14ac:dyDescent="0.25">
      <c r="A1646" s="181">
        <v>1637</v>
      </c>
      <c r="B1646" s="112" t="s">
        <v>2779</v>
      </c>
      <c r="C1646" s="120" t="s">
        <v>2862</v>
      </c>
      <c r="D1646" s="112" t="s">
        <v>2780</v>
      </c>
      <c r="E1646" s="116" t="s">
        <v>2774</v>
      </c>
      <c r="I1646" s="138">
        <v>127193.76</v>
      </c>
      <c r="J1646" s="151">
        <v>127194</v>
      </c>
    </row>
    <row r="1647" spans="1:10" ht="28.5" customHeight="1" x14ac:dyDescent="0.25">
      <c r="A1647" s="181">
        <v>1638</v>
      </c>
      <c r="B1647" s="112" t="s">
        <v>2781</v>
      </c>
      <c r="C1647" s="120" t="s">
        <v>1299</v>
      </c>
      <c r="D1647" s="112" t="s">
        <v>2782</v>
      </c>
      <c r="E1647" s="116" t="s">
        <v>2774</v>
      </c>
      <c r="I1647" s="159">
        <v>22127</v>
      </c>
      <c r="J1647" s="151">
        <v>22127</v>
      </c>
    </row>
    <row r="1648" spans="1:10" ht="28.5" customHeight="1" x14ac:dyDescent="0.25">
      <c r="A1648" s="181">
        <v>1639</v>
      </c>
      <c r="B1648" s="112" t="s">
        <v>2783</v>
      </c>
      <c r="C1648" s="120" t="s">
        <v>1091</v>
      </c>
      <c r="D1648" s="112" t="s">
        <v>2002</v>
      </c>
      <c r="E1648" s="116" t="s">
        <v>2784</v>
      </c>
      <c r="I1648" s="138">
        <v>2049</v>
      </c>
      <c r="J1648" s="151">
        <v>2049</v>
      </c>
    </row>
    <row r="1649" spans="1:10" ht="28.5" customHeight="1" x14ac:dyDescent="0.25">
      <c r="A1649" s="181">
        <v>1640</v>
      </c>
      <c r="B1649" s="112" t="s">
        <v>2785</v>
      </c>
      <c r="C1649" s="120" t="s">
        <v>1091</v>
      </c>
      <c r="D1649" s="112" t="s">
        <v>2786</v>
      </c>
      <c r="E1649" s="116" t="s">
        <v>2784</v>
      </c>
      <c r="I1649" s="138">
        <v>4631.6900000000005</v>
      </c>
      <c r="J1649" s="151">
        <v>4632</v>
      </c>
    </row>
    <row r="1650" spans="1:10" ht="28.5" customHeight="1" x14ac:dyDescent="0.25">
      <c r="A1650" s="181">
        <v>1641</v>
      </c>
      <c r="B1650" s="112" t="s">
        <v>3714</v>
      </c>
      <c r="C1650" s="113" t="s">
        <v>2857</v>
      </c>
      <c r="D1650" s="112" t="s">
        <v>3715</v>
      </c>
      <c r="E1650" s="116" t="s">
        <v>3716</v>
      </c>
      <c r="I1650" s="138">
        <v>33750</v>
      </c>
      <c r="J1650" s="151">
        <v>33750</v>
      </c>
    </row>
    <row r="1651" spans="1:10" ht="28.5" customHeight="1" x14ac:dyDescent="0.25">
      <c r="A1651" s="181">
        <v>1642</v>
      </c>
      <c r="B1651" s="112" t="s">
        <v>3717</v>
      </c>
      <c r="C1651" s="113" t="s">
        <v>2857</v>
      </c>
      <c r="D1651" s="112" t="s">
        <v>3718</v>
      </c>
      <c r="E1651" s="116" t="s">
        <v>3716</v>
      </c>
      <c r="I1651" s="138">
        <v>29613</v>
      </c>
      <c r="J1651" s="151">
        <v>29613</v>
      </c>
    </row>
    <row r="1652" spans="1:10" ht="28.5" customHeight="1" x14ac:dyDescent="0.25">
      <c r="A1652" s="181">
        <v>1643</v>
      </c>
      <c r="B1652" s="112" t="s">
        <v>3721</v>
      </c>
      <c r="C1652" s="113" t="s">
        <v>2857</v>
      </c>
      <c r="D1652" s="112" t="s">
        <v>3722</v>
      </c>
      <c r="E1652" s="116" t="s">
        <v>3716</v>
      </c>
      <c r="I1652" s="138">
        <v>91962</v>
      </c>
      <c r="J1652" s="151">
        <v>91962</v>
      </c>
    </row>
    <row r="1653" spans="1:10" ht="28.5" customHeight="1" x14ac:dyDescent="0.25">
      <c r="A1653" s="181">
        <v>1644</v>
      </c>
      <c r="B1653" s="112" t="s">
        <v>3723</v>
      </c>
      <c r="C1653" s="113" t="s">
        <v>2857</v>
      </c>
      <c r="D1653" s="112" t="s">
        <v>3724</v>
      </c>
      <c r="E1653" s="116" t="s">
        <v>3716</v>
      </c>
      <c r="I1653" s="138">
        <v>43336</v>
      </c>
      <c r="J1653" s="151">
        <v>43336</v>
      </c>
    </row>
    <row r="1654" spans="1:10" ht="28.5" customHeight="1" x14ac:dyDescent="0.25">
      <c r="A1654" s="181">
        <v>1645</v>
      </c>
      <c r="B1654" s="112" t="s">
        <v>3725</v>
      </c>
      <c r="C1654" s="113" t="s">
        <v>2857</v>
      </c>
      <c r="D1654" s="112" t="s">
        <v>3726</v>
      </c>
      <c r="E1654" s="116" t="s">
        <v>3716</v>
      </c>
      <c r="I1654" s="138">
        <v>64845</v>
      </c>
      <c r="J1654" s="151">
        <v>64845</v>
      </c>
    </row>
    <row r="1655" spans="1:10" ht="28.5" customHeight="1" x14ac:dyDescent="0.25">
      <c r="A1655" s="181">
        <v>1646</v>
      </c>
      <c r="B1655" s="112" t="s">
        <v>3727</v>
      </c>
      <c r="C1655" s="113" t="s">
        <v>2857</v>
      </c>
      <c r="D1655" s="112" t="s">
        <v>3728</v>
      </c>
      <c r="E1655" s="116" t="s">
        <v>3716</v>
      </c>
      <c r="I1655" s="138">
        <v>55990</v>
      </c>
      <c r="J1655" s="151">
        <v>55990</v>
      </c>
    </row>
    <row r="1656" spans="1:10" ht="28.5" customHeight="1" x14ac:dyDescent="0.25">
      <c r="A1656" s="181">
        <v>1647</v>
      </c>
      <c r="B1656" s="112" t="s">
        <v>3731</v>
      </c>
      <c r="C1656" s="113" t="s">
        <v>2857</v>
      </c>
      <c r="D1656" s="112" t="s">
        <v>3732</v>
      </c>
      <c r="E1656" s="116" t="s">
        <v>3716</v>
      </c>
      <c r="I1656" s="138">
        <v>74925</v>
      </c>
      <c r="J1656" s="151">
        <v>74925</v>
      </c>
    </row>
    <row r="1657" spans="1:10" ht="28.5" customHeight="1" x14ac:dyDescent="0.25">
      <c r="A1657" s="181">
        <v>1648</v>
      </c>
      <c r="B1657" s="112" t="s">
        <v>3733</v>
      </c>
      <c r="C1657" s="113" t="s">
        <v>3554</v>
      </c>
      <c r="D1657" s="112" t="s">
        <v>3734</v>
      </c>
      <c r="E1657" s="116" t="s">
        <v>3716</v>
      </c>
      <c r="I1657" s="138">
        <v>95850</v>
      </c>
      <c r="J1657" s="151">
        <v>95850</v>
      </c>
    </row>
    <row r="1658" spans="1:10" ht="28.5" customHeight="1" x14ac:dyDescent="0.25">
      <c r="A1658" s="181">
        <v>1649</v>
      </c>
      <c r="B1658" s="112" t="s">
        <v>2787</v>
      </c>
      <c r="C1658" s="120" t="s">
        <v>1299</v>
      </c>
      <c r="D1658" s="112" t="s">
        <v>2788</v>
      </c>
      <c r="E1658" s="116" t="s">
        <v>2789</v>
      </c>
      <c r="I1658" s="138">
        <v>78902.100000000006</v>
      </c>
      <c r="J1658" s="151">
        <v>78902</v>
      </c>
    </row>
    <row r="1659" spans="1:10" ht="28.5" customHeight="1" x14ac:dyDescent="0.25">
      <c r="A1659" s="181">
        <v>1650</v>
      </c>
      <c r="B1659" s="112" t="s">
        <v>3761</v>
      </c>
      <c r="C1659" s="122" t="s">
        <v>1070</v>
      </c>
      <c r="D1659" s="112" t="s">
        <v>3762</v>
      </c>
      <c r="E1659" s="116" t="s">
        <v>2792</v>
      </c>
      <c r="I1659" s="138">
        <v>400</v>
      </c>
      <c r="J1659" s="151">
        <v>400</v>
      </c>
    </row>
    <row r="1660" spans="1:10" ht="28.5" customHeight="1" x14ac:dyDescent="0.25">
      <c r="A1660" s="181">
        <v>1651</v>
      </c>
      <c r="B1660" s="112" t="s">
        <v>2790</v>
      </c>
      <c r="C1660" s="120" t="s">
        <v>2863</v>
      </c>
      <c r="D1660" s="112" t="s">
        <v>2791</v>
      </c>
      <c r="E1660" s="116" t="s">
        <v>2792</v>
      </c>
      <c r="I1660" s="138">
        <v>22590</v>
      </c>
      <c r="J1660" s="151">
        <v>22590</v>
      </c>
    </row>
    <row r="1661" spans="1:10" ht="28.5" customHeight="1" x14ac:dyDescent="0.25">
      <c r="A1661" s="181">
        <v>1652</v>
      </c>
      <c r="B1661" s="112" t="s">
        <v>2793</v>
      </c>
      <c r="C1661" s="120" t="s">
        <v>1091</v>
      </c>
      <c r="D1661" s="112" t="s">
        <v>2794</v>
      </c>
      <c r="E1661" s="116" t="s">
        <v>2792</v>
      </c>
      <c r="I1661" s="138">
        <v>1096.8</v>
      </c>
      <c r="J1661" s="151">
        <v>1097</v>
      </c>
    </row>
    <row r="1662" spans="1:10" ht="28.5" customHeight="1" x14ac:dyDescent="0.25">
      <c r="A1662" s="181">
        <v>1653</v>
      </c>
      <c r="B1662" s="112" t="s">
        <v>2795</v>
      </c>
      <c r="C1662" s="120" t="s">
        <v>1091</v>
      </c>
      <c r="D1662" s="112" t="s">
        <v>2796</v>
      </c>
      <c r="E1662" s="116" t="s">
        <v>2792</v>
      </c>
      <c r="I1662" s="138">
        <v>2988</v>
      </c>
      <c r="J1662" s="151">
        <v>2988</v>
      </c>
    </row>
    <row r="1663" spans="1:10" ht="28.5" customHeight="1" x14ac:dyDescent="0.25">
      <c r="A1663" s="181">
        <v>1654</v>
      </c>
      <c r="B1663" s="112" t="s">
        <v>2797</v>
      </c>
      <c r="C1663" s="120" t="s">
        <v>1091</v>
      </c>
      <c r="D1663" s="112" t="s">
        <v>2798</v>
      </c>
      <c r="E1663" s="116" t="s">
        <v>2792</v>
      </c>
      <c r="I1663" s="138">
        <v>5564</v>
      </c>
      <c r="J1663" s="151">
        <v>5564</v>
      </c>
    </row>
    <row r="1664" spans="1:10" ht="28.5" customHeight="1" x14ac:dyDescent="0.25">
      <c r="A1664" s="181">
        <v>1655</v>
      </c>
      <c r="B1664" s="112" t="s">
        <v>2799</v>
      </c>
      <c r="C1664" s="120" t="s">
        <v>1091</v>
      </c>
      <c r="D1664" s="112" t="s">
        <v>2798</v>
      </c>
      <c r="E1664" s="116" t="s">
        <v>2792</v>
      </c>
      <c r="F1664">
        <v>4010</v>
      </c>
      <c r="I1664" s="138">
        <v>2096.5500000000002</v>
      </c>
      <c r="J1664" s="151">
        <v>2790</v>
      </c>
    </row>
    <row r="1665" spans="1:10" ht="28.5" customHeight="1" x14ac:dyDescent="0.25">
      <c r="A1665" s="181">
        <v>1656</v>
      </c>
      <c r="B1665" s="112" t="s">
        <v>2800</v>
      </c>
      <c r="C1665" s="120" t="s">
        <v>1091</v>
      </c>
      <c r="D1665" s="112" t="s">
        <v>2801</v>
      </c>
      <c r="E1665" s="116" t="s">
        <v>2792</v>
      </c>
      <c r="I1665" s="138">
        <v>94542</v>
      </c>
      <c r="J1665" s="151">
        <v>94542</v>
      </c>
    </row>
    <row r="1666" spans="1:10" ht="28.5" customHeight="1" x14ac:dyDescent="0.25">
      <c r="A1666" s="181">
        <v>1657</v>
      </c>
      <c r="B1666" s="112" t="s">
        <v>2803</v>
      </c>
      <c r="C1666" s="120" t="s">
        <v>1295</v>
      </c>
      <c r="D1666" s="112" t="s">
        <v>2802</v>
      </c>
      <c r="E1666" s="116" t="s">
        <v>2792</v>
      </c>
      <c r="I1666" s="138">
        <v>66722.23</v>
      </c>
      <c r="J1666" s="151">
        <v>66722</v>
      </c>
    </row>
    <row r="1667" spans="1:10" ht="28.5" customHeight="1" x14ac:dyDescent="0.25">
      <c r="A1667" s="181">
        <v>1658</v>
      </c>
      <c r="B1667" s="113" t="s">
        <v>3782</v>
      </c>
      <c r="C1667" s="113" t="s">
        <v>1487</v>
      </c>
      <c r="D1667" s="113" t="s">
        <v>3783</v>
      </c>
      <c r="E1667" s="132" t="s">
        <v>3784</v>
      </c>
      <c r="I1667" s="137">
        <v>22950</v>
      </c>
      <c r="J1667" s="151">
        <v>22950</v>
      </c>
    </row>
    <row r="1668" spans="1:10" ht="28.5" customHeight="1" x14ac:dyDescent="0.25">
      <c r="A1668" s="181">
        <v>1659</v>
      </c>
      <c r="B1668" s="112" t="s">
        <v>2551</v>
      </c>
      <c r="C1668" s="120" t="s">
        <v>1091</v>
      </c>
      <c r="D1668" s="112" t="s">
        <v>2804</v>
      </c>
      <c r="E1668" s="116" t="s">
        <v>2805</v>
      </c>
      <c r="I1668" s="138">
        <v>8995.0499999999993</v>
      </c>
      <c r="J1668" s="151">
        <v>8995</v>
      </c>
    </row>
    <row r="1669" spans="1:10" ht="28.5" customHeight="1" x14ac:dyDescent="0.25">
      <c r="A1669" s="181">
        <v>1660</v>
      </c>
      <c r="B1669" s="112" t="s">
        <v>2806</v>
      </c>
      <c r="C1669" s="120" t="s">
        <v>1091</v>
      </c>
      <c r="D1669" s="112" t="s">
        <v>2807</v>
      </c>
      <c r="E1669" s="116" t="s">
        <v>2805</v>
      </c>
      <c r="I1669" s="138">
        <v>13155.75</v>
      </c>
      <c r="J1669" s="151">
        <v>13156</v>
      </c>
    </row>
    <row r="1670" spans="1:10" ht="28.5" customHeight="1" x14ac:dyDescent="0.25">
      <c r="A1670" s="181">
        <v>1661</v>
      </c>
      <c r="B1670" s="112" t="s">
        <v>2808</v>
      </c>
      <c r="C1670" s="120" t="s">
        <v>1091</v>
      </c>
      <c r="D1670" s="112" t="s">
        <v>2807</v>
      </c>
      <c r="E1670" s="116" t="s">
        <v>2805</v>
      </c>
      <c r="I1670" s="138">
        <v>11803.2</v>
      </c>
      <c r="J1670" s="151">
        <v>11803</v>
      </c>
    </row>
    <row r="1671" spans="1:10" ht="28.5" customHeight="1" x14ac:dyDescent="0.25">
      <c r="A1671" s="181">
        <v>1662</v>
      </c>
      <c r="B1671" s="128" t="s">
        <v>3699</v>
      </c>
      <c r="C1671" s="113" t="s">
        <v>3700</v>
      </c>
      <c r="D1671" s="128" t="s">
        <v>2810</v>
      </c>
      <c r="E1671" s="123" t="s">
        <v>2805</v>
      </c>
      <c r="I1671" s="137">
        <v>1664</v>
      </c>
      <c r="J1671" s="151">
        <v>1664</v>
      </c>
    </row>
    <row r="1672" spans="1:10" ht="28.5" customHeight="1" x14ac:dyDescent="0.25">
      <c r="A1672" s="181">
        <v>1663</v>
      </c>
      <c r="B1672" s="112" t="s">
        <v>2809</v>
      </c>
      <c r="C1672" s="120" t="s">
        <v>1295</v>
      </c>
      <c r="D1672" s="112" t="s">
        <v>2810</v>
      </c>
      <c r="E1672" s="116" t="s">
        <v>2805</v>
      </c>
      <c r="I1672" s="159">
        <v>33278</v>
      </c>
      <c r="J1672" s="151">
        <v>33278</v>
      </c>
    </row>
    <row r="1673" spans="1:10" ht="28.5" customHeight="1" x14ac:dyDescent="0.25">
      <c r="A1673" s="181">
        <v>1664</v>
      </c>
      <c r="B1673" s="112" t="s">
        <v>2809</v>
      </c>
      <c r="C1673" s="122" t="s">
        <v>1295</v>
      </c>
      <c r="D1673" s="112" t="s">
        <v>2810</v>
      </c>
      <c r="E1673" s="116" t="s">
        <v>2805</v>
      </c>
      <c r="I1673" s="159">
        <v>33278</v>
      </c>
      <c r="J1673" s="151">
        <v>33278</v>
      </c>
    </row>
    <row r="1674" spans="1:10" ht="28.5" customHeight="1" x14ac:dyDescent="0.25">
      <c r="A1674" s="181">
        <v>1665</v>
      </c>
      <c r="B1674" s="112" t="s">
        <v>2811</v>
      </c>
      <c r="C1674" s="122" t="s">
        <v>1067</v>
      </c>
      <c r="D1674" s="112" t="s">
        <v>2812</v>
      </c>
      <c r="E1674" s="116" t="s">
        <v>2805</v>
      </c>
      <c r="I1674" s="138">
        <v>22218</v>
      </c>
      <c r="J1674" s="151">
        <v>22218</v>
      </c>
    </row>
    <row r="1675" spans="1:10" ht="28.5" customHeight="1" x14ac:dyDescent="0.25">
      <c r="A1675" s="181">
        <v>1666</v>
      </c>
      <c r="B1675" s="112" t="s">
        <v>2813</v>
      </c>
      <c r="C1675" s="120" t="s">
        <v>1091</v>
      </c>
      <c r="D1675" s="112" t="s">
        <v>2813</v>
      </c>
      <c r="E1675" s="116" t="s">
        <v>2805</v>
      </c>
      <c r="F1675">
        <v>1000</v>
      </c>
      <c r="I1675" s="138">
        <v>28.35</v>
      </c>
      <c r="J1675" s="151">
        <v>933</v>
      </c>
    </row>
    <row r="1676" spans="1:10" ht="28.5" customHeight="1" x14ac:dyDescent="0.25">
      <c r="A1676" s="181">
        <v>1667</v>
      </c>
      <c r="B1676" s="112" t="s">
        <v>2813</v>
      </c>
      <c r="C1676" s="122" t="s">
        <v>1070</v>
      </c>
      <c r="D1676" s="112" t="s">
        <v>2813</v>
      </c>
      <c r="E1676" s="116" t="s">
        <v>2805</v>
      </c>
      <c r="F1676">
        <v>1000</v>
      </c>
      <c r="I1676" s="138">
        <v>28.35</v>
      </c>
      <c r="J1676" s="151">
        <v>933</v>
      </c>
    </row>
    <row r="1677" spans="1:10" ht="28.5" customHeight="1" x14ac:dyDescent="0.25">
      <c r="A1677" s="181">
        <v>1668</v>
      </c>
      <c r="B1677" s="112" t="s">
        <v>3596</v>
      </c>
      <c r="C1677" s="122" t="s">
        <v>1070</v>
      </c>
      <c r="D1677" s="112" t="s">
        <v>3595</v>
      </c>
      <c r="E1677" s="116" t="s">
        <v>3582</v>
      </c>
      <c r="I1677" s="138">
        <v>326.7</v>
      </c>
      <c r="J1677" s="151">
        <v>327</v>
      </c>
    </row>
    <row r="1678" spans="1:10" ht="28.5" customHeight="1" x14ac:dyDescent="0.25">
      <c r="A1678" s="181">
        <v>1669</v>
      </c>
      <c r="B1678" s="112" t="s">
        <v>3588</v>
      </c>
      <c r="C1678" s="122" t="s">
        <v>1070</v>
      </c>
      <c r="D1678" s="112" t="s">
        <v>3587</v>
      </c>
      <c r="E1678" s="116" t="s">
        <v>3582</v>
      </c>
      <c r="I1678" s="138">
        <v>2868.75</v>
      </c>
      <c r="J1678" s="151">
        <v>2869</v>
      </c>
    </row>
    <row r="1679" spans="1:10" ht="28.5" customHeight="1" x14ac:dyDescent="0.25">
      <c r="A1679" s="181">
        <v>1670</v>
      </c>
      <c r="B1679" s="112" t="s">
        <v>3609</v>
      </c>
      <c r="C1679" s="122" t="s">
        <v>1070</v>
      </c>
      <c r="D1679" s="112" t="s">
        <v>3608</v>
      </c>
      <c r="E1679" s="116" t="s">
        <v>3582</v>
      </c>
      <c r="I1679" s="138">
        <v>1856.25</v>
      </c>
      <c r="J1679" s="151">
        <v>1856</v>
      </c>
    </row>
    <row r="1680" spans="1:10" ht="28.5" customHeight="1" x14ac:dyDescent="0.25">
      <c r="A1680" s="181">
        <v>1671</v>
      </c>
      <c r="B1680" s="112" t="s">
        <v>3584</v>
      </c>
      <c r="C1680" s="122" t="s">
        <v>1070</v>
      </c>
      <c r="D1680" s="112" t="s">
        <v>3583</v>
      </c>
      <c r="E1680" s="116" t="s">
        <v>3582</v>
      </c>
      <c r="I1680" s="159">
        <v>7428</v>
      </c>
      <c r="J1680" s="151">
        <v>7428</v>
      </c>
    </row>
    <row r="1681" spans="1:10" ht="28.5" customHeight="1" x14ac:dyDescent="0.25">
      <c r="A1681" s="181">
        <v>1672</v>
      </c>
      <c r="B1681" s="112" t="s">
        <v>3607</v>
      </c>
      <c r="C1681" s="122" t="s">
        <v>1893</v>
      </c>
      <c r="D1681" s="112" t="s">
        <v>3606</v>
      </c>
      <c r="E1681" s="116" t="s">
        <v>3582</v>
      </c>
      <c r="I1681" s="138">
        <v>235455.6</v>
      </c>
      <c r="J1681" s="151">
        <v>235456</v>
      </c>
    </row>
    <row r="1682" spans="1:10" ht="28.5" customHeight="1" x14ac:dyDescent="0.25">
      <c r="A1682" s="181">
        <v>1673</v>
      </c>
      <c r="B1682" s="112" t="s">
        <v>3902</v>
      </c>
      <c r="C1682" s="122" t="s">
        <v>1070</v>
      </c>
      <c r="D1682" s="112" t="s">
        <v>3903</v>
      </c>
      <c r="E1682" s="116" t="s">
        <v>3582</v>
      </c>
      <c r="I1682" s="138">
        <v>3953</v>
      </c>
      <c r="J1682" s="151">
        <v>3953</v>
      </c>
    </row>
    <row r="1683" spans="1:10" ht="28.5" customHeight="1" x14ac:dyDescent="0.25">
      <c r="A1683" s="181">
        <v>1674</v>
      </c>
      <c r="B1683" s="112" t="s">
        <v>3600</v>
      </c>
      <c r="C1683" s="122" t="s">
        <v>1070</v>
      </c>
      <c r="D1683" s="112" t="s">
        <v>3597</v>
      </c>
      <c r="E1683" s="116" t="s">
        <v>3582</v>
      </c>
      <c r="I1683" s="138">
        <v>7248.15</v>
      </c>
      <c r="J1683" s="151">
        <v>7248</v>
      </c>
    </row>
    <row r="1684" spans="1:10" ht="28.5" customHeight="1" x14ac:dyDescent="0.25">
      <c r="A1684" s="181">
        <v>1675</v>
      </c>
      <c r="B1684" s="112" t="s">
        <v>3599</v>
      </c>
      <c r="C1684" s="122" t="s">
        <v>1070</v>
      </c>
      <c r="D1684" s="112" t="s">
        <v>3597</v>
      </c>
      <c r="E1684" s="116" t="s">
        <v>3582</v>
      </c>
      <c r="I1684" s="138">
        <v>8666.4</v>
      </c>
      <c r="J1684" s="151">
        <v>8666</v>
      </c>
    </row>
    <row r="1685" spans="1:10" ht="28.5" customHeight="1" x14ac:dyDescent="0.25">
      <c r="A1685" s="181">
        <v>1676</v>
      </c>
      <c r="B1685" s="112" t="s">
        <v>3598</v>
      </c>
      <c r="C1685" s="122" t="s">
        <v>1070</v>
      </c>
      <c r="D1685" s="112" t="s">
        <v>3597</v>
      </c>
      <c r="E1685" s="116" t="s">
        <v>3582</v>
      </c>
      <c r="I1685" s="138">
        <v>8151.2999999999993</v>
      </c>
      <c r="J1685" s="151">
        <v>8151</v>
      </c>
    </row>
    <row r="1686" spans="1:10" ht="28.5" customHeight="1" x14ac:dyDescent="0.25">
      <c r="A1686" s="181">
        <v>1677</v>
      </c>
      <c r="B1686" s="112" t="s">
        <v>3594</v>
      </c>
      <c r="C1686" s="122" t="s">
        <v>1070</v>
      </c>
      <c r="D1686" s="112" t="s">
        <v>3593</v>
      </c>
      <c r="E1686" s="116" t="s">
        <v>3582</v>
      </c>
      <c r="I1686" s="138">
        <v>2532.34</v>
      </c>
      <c r="J1686" s="151">
        <v>2532</v>
      </c>
    </row>
    <row r="1687" spans="1:10" ht="28.5" customHeight="1" x14ac:dyDescent="0.25">
      <c r="A1687" s="181">
        <v>1678</v>
      </c>
      <c r="B1687" s="112" t="s">
        <v>3590</v>
      </c>
      <c r="C1687" s="122" t="s">
        <v>1430</v>
      </c>
      <c r="D1687" s="112" t="s">
        <v>3589</v>
      </c>
      <c r="E1687" s="116" t="s">
        <v>3582</v>
      </c>
      <c r="I1687" s="138">
        <v>17250</v>
      </c>
      <c r="J1687" s="151">
        <v>17250</v>
      </c>
    </row>
    <row r="1688" spans="1:10" ht="28.5" customHeight="1" x14ac:dyDescent="0.25">
      <c r="A1688" s="181">
        <v>1679</v>
      </c>
      <c r="B1688" s="112" t="s">
        <v>3605</v>
      </c>
      <c r="C1688" s="122" t="s">
        <v>1070</v>
      </c>
      <c r="D1688" s="112" t="s">
        <v>3604</v>
      </c>
      <c r="E1688" s="116" t="s">
        <v>3582</v>
      </c>
      <c r="I1688" s="138">
        <v>7425.6</v>
      </c>
      <c r="J1688" s="151">
        <v>7426</v>
      </c>
    </row>
    <row r="1689" spans="1:10" ht="28.5" customHeight="1" x14ac:dyDescent="0.25">
      <c r="A1689" s="181">
        <v>1680</v>
      </c>
      <c r="B1689" s="112" t="s">
        <v>3611</v>
      </c>
      <c r="C1689" s="122" t="s">
        <v>1430</v>
      </c>
      <c r="D1689" s="112" t="s">
        <v>3610</v>
      </c>
      <c r="E1689" s="116" t="s">
        <v>3582</v>
      </c>
      <c r="I1689" s="138">
        <v>6250</v>
      </c>
      <c r="J1689" s="151">
        <v>6250</v>
      </c>
    </row>
    <row r="1690" spans="1:10" ht="28.5" customHeight="1" x14ac:dyDescent="0.25">
      <c r="A1690" s="181">
        <v>1681</v>
      </c>
      <c r="B1690" s="116" t="s">
        <v>1562</v>
      </c>
      <c r="C1690" s="122" t="s">
        <v>1070</v>
      </c>
      <c r="D1690" s="112" t="s">
        <v>3907</v>
      </c>
      <c r="E1690" s="116" t="s">
        <v>3582</v>
      </c>
      <c r="F1690">
        <v>6107</v>
      </c>
      <c r="I1690" s="138">
        <v>5310</v>
      </c>
      <c r="J1690" s="151">
        <v>5310</v>
      </c>
    </row>
    <row r="1691" spans="1:10" ht="28.5" customHeight="1" x14ac:dyDescent="0.25">
      <c r="A1691" s="181">
        <v>1682</v>
      </c>
      <c r="B1691" s="112" t="s">
        <v>3586</v>
      </c>
      <c r="C1691" s="122" t="s">
        <v>1070</v>
      </c>
      <c r="D1691" s="112" t="s">
        <v>3585</v>
      </c>
      <c r="E1691" s="116" t="s">
        <v>3582</v>
      </c>
      <c r="F1691">
        <v>1450</v>
      </c>
      <c r="I1691" s="138">
        <v>257.28000000000003</v>
      </c>
      <c r="J1691" s="151">
        <v>1427</v>
      </c>
    </row>
    <row r="1692" spans="1:10" ht="28.5" customHeight="1" x14ac:dyDescent="0.25">
      <c r="A1692" s="181">
        <v>1683</v>
      </c>
      <c r="B1692" s="112" t="s">
        <v>3918</v>
      </c>
      <c r="C1692" s="120" t="s">
        <v>1070</v>
      </c>
      <c r="D1692" s="112" t="s">
        <v>3919</v>
      </c>
      <c r="E1692" s="116" t="s">
        <v>589</v>
      </c>
      <c r="F1692">
        <v>2100</v>
      </c>
      <c r="I1692" s="136">
        <v>904</v>
      </c>
      <c r="J1692" s="151">
        <v>1260</v>
      </c>
    </row>
    <row r="1693" spans="1:10" ht="28.5" customHeight="1" x14ac:dyDescent="0.25">
      <c r="A1693" s="181">
        <v>1684</v>
      </c>
      <c r="B1693" s="129" t="s">
        <v>6</v>
      </c>
      <c r="C1693" s="129" t="s">
        <v>7</v>
      </c>
      <c r="D1693" s="129" t="s">
        <v>8</v>
      </c>
      <c r="E1693" s="119" t="s">
        <v>589</v>
      </c>
      <c r="I1693" s="142">
        <v>11600</v>
      </c>
      <c r="J1693" s="151">
        <v>11600</v>
      </c>
    </row>
    <row r="1694" spans="1:10" ht="28.5" customHeight="1" x14ac:dyDescent="0.25">
      <c r="A1694" s="181">
        <v>1685</v>
      </c>
      <c r="B1694" s="129" t="s">
        <v>0</v>
      </c>
      <c r="C1694" s="129" t="s">
        <v>1</v>
      </c>
      <c r="D1694" s="129" t="s">
        <v>2</v>
      </c>
      <c r="E1694" s="119" t="s">
        <v>589</v>
      </c>
      <c r="I1694" s="149">
        <v>5500</v>
      </c>
      <c r="J1694" s="151">
        <v>5500</v>
      </c>
    </row>
    <row r="1695" spans="1:10" ht="28.5" customHeight="1" x14ac:dyDescent="0.25">
      <c r="A1695" s="181">
        <v>1686</v>
      </c>
      <c r="B1695" s="129" t="s">
        <v>3</v>
      </c>
      <c r="C1695" s="129" t="s">
        <v>4</v>
      </c>
      <c r="D1695" s="129" t="s">
        <v>5</v>
      </c>
      <c r="E1695" s="119" t="s">
        <v>589</v>
      </c>
      <c r="I1695" s="149">
        <v>244</v>
      </c>
      <c r="J1695" s="151">
        <v>244</v>
      </c>
    </row>
    <row r="1696" spans="1:10" ht="28.5" customHeight="1" x14ac:dyDescent="0.25">
      <c r="A1696" s="181">
        <v>1687</v>
      </c>
      <c r="B1696" s="129" t="s">
        <v>18</v>
      </c>
      <c r="C1696" s="129" t="s">
        <v>19</v>
      </c>
      <c r="D1696" s="129" t="s">
        <v>20</v>
      </c>
      <c r="E1696" s="119" t="s">
        <v>589</v>
      </c>
      <c r="I1696" s="142">
        <v>31073</v>
      </c>
      <c r="J1696" s="151">
        <v>31073</v>
      </c>
    </row>
    <row r="1697" spans="1:10" ht="28.5" customHeight="1" x14ac:dyDescent="0.25">
      <c r="A1697" s="181">
        <v>1688</v>
      </c>
      <c r="B1697" s="129" t="s">
        <v>9</v>
      </c>
      <c r="C1697" s="129" t="s">
        <v>10</v>
      </c>
      <c r="D1697" s="129" t="s">
        <v>11</v>
      </c>
      <c r="E1697" s="119" t="s">
        <v>589</v>
      </c>
      <c r="I1697" s="142">
        <v>250</v>
      </c>
      <c r="J1697" s="151">
        <v>250</v>
      </c>
    </row>
    <row r="1698" spans="1:10" ht="28.5" customHeight="1" x14ac:dyDescent="0.25">
      <c r="A1698" s="181">
        <v>1689</v>
      </c>
      <c r="B1698" s="129" t="s">
        <v>12</v>
      </c>
      <c r="C1698" s="129" t="s">
        <v>13</v>
      </c>
      <c r="D1698" s="129" t="s">
        <v>14</v>
      </c>
      <c r="E1698" s="119" t="s">
        <v>589</v>
      </c>
      <c r="I1698" s="142">
        <v>6100</v>
      </c>
      <c r="J1698" s="151">
        <v>6100</v>
      </c>
    </row>
    <row r="1699" spans="1:10" ht="28.5" customHeight="1" x14ac:dyDescent="0.25">
      <c r="A1699" s="181">
        <v>1690</v>
      </c>
      <c r="B1699" s="129" t="s">
        <v>15</v>
      </c>
      <c r="C1699" s="129" t="s">
        <v>16</v>
      </c>
      <c r="D1699" s="129" t="s">
        <v>17</v>
      </c>
      <c r="E1699" s="119" t="s">
        <v>589</v>
      </c>
      <c r="I1699" s="142">
        <v>640</v>
      </c>
      <c r="J1699" s="151">
        <v>640</v>
      </c>
    </row>
    <row r="1700" spans="1:10" ht="28.5" customHeight="1" x14ac:dyDescent="0.25">
      <c r="A1700" s="181">
        <v>1691</v>
      </c>
      <c r="B1700" s="129" t="s">
        <v>62</v>
      </c>
      <c r="C1700" s="129" t="s">
        <v>4</v>
      </c>
      <c r="D1700" s="129" t="s">
        <v>63</v>
      </c>
      <c r="E1700" s="119" t="s">
        <v>589</v>
      </c>
      <c r="F1700" s="49">
        <v>820</v>
      </c>
      <c r="I1700" s="176">
        <v>371</v>
      </c>
      <c r="J1700" s="156">
        <v>371</v>
      </c>
    </row>
    <row r="1701" spans="1:10" ht="28.5" customHeight="1" x14ac:dyDescent="0.25">
      <c r="A1701" s="181">
        <v>1692</v>
      </c>
      <c r="B1701" s="129" t="s">
        <v>571</v>
      </c>
      <c r="C1701" s="129" t="s">
        <v>572</v>
      </c>
      <c r="D1701" s="129" t="s">
        <v>573</v>
      </c>
      <c r="E1701" s="119" t="s">
        <v>589</v>
      </c>
      <c r="I1701" s="149">
        <v>500</v>
      </c>
      <c r="J1701" s="151">
        <v>500</v>
      </c>
    </row>
    <row r="1702" spans="1:10" ht="28.5" customHeight="1" x14ac:dyDescent="0.25">
      <c r="A1702" s="181">
        <v>1693</v>
      </c>
      <c r="B1702" s="129" t="s">
        <v>21</v>
      </c>
      <c r="C1702" s="129" t="s">
        <v>22</v>
      </c>
      <c r="D1702" s="129" t="s">
        <v>23</v>
      </c>
      <c r="E1702" s="119" t="s">
        <v>589</v>
      </c>
      <c r="I1702" s="142">
        <v>9200</v>
      </c>
      <c r="J1702" s="151">
        <v>9200</v>
      </c>
    </row>
    <row r="1703" spans="1:10" ht="28.5" customHeight="1" x14ac:dyDescent="0.25">
      <c r="A1703" s="181">
        <v>1694</v>
      </c>
      <c r="B1703" s="129" t="s">
        <v>40</v>
      </c>
      <c r="C1703" s="129" t="s">
        <v>41</v>
      </c>
      <c r="D1703" s="129" t="s">
        <v>42</v>
      </c>
      <c r="E1703" s="119" t="s">
        <v>589</v>
      </c>
      <c r="I1703" s="142">
        <v>5400</v>
      </c>
      <c r="J1703" s="151">
        <v>5400</v>
      </c>
    </row>
    <row r="1704" spans="1:10" ht="28.5" customHeight="1" x14ac:dyDescent="0.25">
      <c r="A1704" s="181">
        <v>1695</v>
      </c>
      <c r="B1704" s="129" t="s">
        <v>37</v>
      </c>
      <c r="C1704" s="129" t="s">
        <v>38</v>
      </c>
      <c r="D1704" s="129" t="s">
        <v>39</v>
      </c>
      <c r="E1704" s="119" t="s">
        <v>589</v>
      </c>
      <c r="I1704" s="149">
        <v>821</v>
      </c>
      <c r="J1704" s="151">
        <v>821</v>
      </c>
    </row>
    <row r="1705" spans="1:10" ht="28.5" customHeight="1" x14ac:dyDescent="0.25">
      <c r="A1705" s="181">
        <v>1696</v>
      </c>
      <c r="B1705" s="120" t="s">
        <v>625</v>
      </c>
      <c r="C1705" s="113" t="s">
        <v>626</v>
      </c>
      <c r="D1705" s="120" t="s">
        <v>625</v>
      </c>
      <c r="E1705" s="119" t="s">
        <v>589</v>
      </c>
      <c r="I1705" s="137">
        <v>668</v>
      </c>
      <c r="J1705" s="151">
        <v>668</v>
      </c>
    </row>
    <row r="1706" spans="1:10" ht="28.5" customHeight="1" x14ac:dyDescent="0.25">
      <c r="A1706" s="181">
        <v>1697</v>
      </c>
      <c r="B1706" s="129" t="s">
        <v>58</v>
      </c>
      <c r="C1706" s="129" t="s">
        <v>59</v>
      </c>
      <c r="D1706" s="129" t="s">
        <v>60</v>
      </c>
      <c r="E1706" s="119" t="s">
        <v>589</v>
      </c>
      <c r="I1706" s="142">
        <v>10500</v>
      </c>
      <c r="J1706" s="151">
        <v>10500</v>
      </c>
    </row>
    <row r="1707" spans="1:10" ht="28.5" customHeight="1" x14ac:dyDescent="0.25">
      <c r="A1707" s="181">
        <v>1698</v>
      </c>
      <c r="B1707" s="129" t="s">
        <v>58</v>
      </c>
      <c r="C1707" s="129" t="s">
        <v>61</v>
      </c>
      <c r="D1707" s="129" t="s">
        <v>60</v>
      </c>
      <c r="E1707" s="119" t="s">
        <v>589</v>
      </c>
      <c r="I1707" s="142">
        <v>7100</v>
      </c>
      <c r="J1707" s="151">
        <v>7100</v>
      </c>
    </row>
    <row r="1708" spans="1:10" ht="28.5" customHeight="1" x14ac:dyDescent="0.25">
      <c r="A1708" s="181">
        <v>1699</v>
      </c>
      <c r="B1708" s="129" t="s">
        <v>289</v>
      </c>
      <c r="C1708" s="129" t="s">
        <v>59</v>
      </c>
      <c r="D1708" s="129" t="s">
        <v>290</v>
      </c>
      <c r="E1708" s="119" t="s">
        <v>589</v>
      </c>
      <c r="I1708" s="149">
        <v>7000</v>
      </c>
      <c r="J1708" s="151">
        <v>7000</v>
      </c>
    </row>
    <row r="1709" spans="1:10" ht="28.5" customHeight="1" x14ac:dyDescent="0.25">
      <c r="A1709" s="181">
        <v>1700</v>
      </c>
      <c r="B1709" s="129" t="s">
        <v>43</v>
      </c>
      <c r="C1709" s="129" t="s">
        <v>19</v>
      </c>
      <c r="D1709" s="129" t="s">
        <v>44</v>
      </c>
      <c r="E1709" s="119" t="s">
        <v>589</v>
      </c>
      <c r="I1709" s="142">
        <v>4600</v>
      </c>
      <c r="J1709" s="151">
        <v>4600</v>
      </c>
    </row>
    <row r="1710" spans="1:10" ht="28.5" customHeight="1" x14ac:dyDescent="0.25">
      <c r="A1710" s="181">
        <v>1701</v>
      </c>
      <c r="B1710" s="129" t="s">
        <v>45</v>
      </c>
      <c r="C1710" s="129" t="s">
        <v>19</v>
      </c>
      <c r="D1710" s="129" t="s">
        <v>46</v>
      </c>
      <c r="E1710" s="119" t="s">
        <v>589</v>
      </c>
      <c r="I1710" s="142">
        <v>7900</v>
      </c>
      <c r="J1710" s="151">
        <v>7900</v>
      </c>
    </row>
    <row r="1711" spans="1:10" ht="28.5" customHeight="1" x14ac:dyDescent="0.25">
      <c r="A1711" s="181">
        <v>1702</v>
      </c>
      <c r="B1711" s="120" t="s">
        <v>635</v>
      </c>
      <c r="C1711" s="113" t="s">
        <v>636</v>
      </c>
      <c r="D1711" s="120" t="s">
        <v>3781</v>
      </c>
      <c r="E1711" s="119" t="s">
        <v>589</v>
      </c>
      <c r="I1711" s="137">
        <v>197</v>
      </c>
      <c r="J1711" s="151">
        <v>197</v>
      </c>
    </row>
    <row r="1712" spans="1:10" ht="28.5" customHeight="1" x14ac:dyDescent="0.25">
      <c r="A1712" s="181">
        <v>1703</v>
      </c>
      <c r="B1712" s="129" t="s">
        <v>47</v>
      </c>
      <c r="C1712" s="129" t="s">
        <v>16</v>
      </c>
      <c r="D1712" s="129" t="s">
        <v>48</v>
      </c>
      <c r="E1712" s="119" t="s">
        <v>589</v>
      </c>
      <c r="I1712" s="149">
        <v>239</v>
      </c>
      <c r="J1712" s="151">
        <v>239</v>
      </c>
    </row>
    <row r="1713" spans="1:10" ht="28.5" customHeight="1" x14ac:dyDescent="0.25">
      <c r="A1713" s="181">
        <v>1704</v>
      </c>
      <c r="B1713" s="129" t="s">
        <v>49</v>
      </c>
      <c r="C1713" s="129" t="s">
        <v>16</v>
      </c>
      <c r="D1713" s="129" t="s">
        <v>50</v>
      </c>
      <c r="E1713" s="119" t="s">
        <v>589</v>
      </c>
      <c r="I1713" s="149">
        <v>200</v>
      </c>
      <c r="J1713" s="151">
        <v>200</v>
      </c>
    </row>
    <row r="1714" spans="1:10" ht="28.5" customHeight="1" x14ac:dyDescent="0.25">
      <c r="A1714" s="181">
        <v>1705</v>
      </c>
      <c r="B1714" s="129" t="s">
        <v>51</v>
      </c>
      <c r="C1714" s="129" t="s">
        <v>52</v>
      </c>
      <c r="D1714" s="129" t="s">
        <v>53</v>
      </c>
      <c r="E1714" s="119" t="s">
        <v>589</v>
      </c>
      <c r="I1714" s="142">
        <v>8100</v>
      </c>
      <c r="J1714" s="151">
        <v>8100</v>
      </c>
    </row>
    <row r="1715" spans="1:10" ht="28.5" customHeight="1" x14ac:dyDescent="0.25">
      <c r="A1715" s="181">
        <v>1706</v>
      </c>
      <c r="B1715" s="129" t="s">
        <v>51</v>
      </c>
      <c r="C1715" s="129" t="s">
        <v>54</v>
      </c>
      <c r="D1715" s="129" t="s">
        <v>53</v>
      </c>
      <c r="E1715" s="119" t="s">
        <v>589</v>
      </c>
      <c r="I1715" s="142">
        <v>2400</v>
      </c>
      <c r="J1715" s="151">
        <v>2400</v>
      </c>
    </row>
    <row r="1716" spans="1:10" ht="28.5" customHeight="1" x14ac:dyDescent="0.25">
      <c r="A1716" s="181">
        <v>1707</v>
      </c>
      <c r="B1716" s="129" t="s">
        <v>55</v>
      </c>
      <c r="C1716" s="129" t="s">
        <v>56</v>
      </c>
      <c r="D1716" s="129" t="s">
        <v>57</v>
      </c>
      <c r="E1716" s="119" t="s">
        <v>589</v>
      </c>
      <c r="I1716" s="142">
        <v>290</v>
      </c>
      <c r="J1716" s="151">
        <v>290</v>
      </c>
    </row>
    <row r="1717" spans="1:10" ht="28.5" customHeight="1" x14ac:dyDescent="0.25">
      <c r="A1717" s="181">
        <v>1708</v>
      </c>
      <c r="B1717" s="113" t="s">
        <v>3813</v>
      </c>
      <c r="C1717" s="113" t="s">
        <v>1070</v>
      </c>
      <c r="D1717" s="113" t="s">
        <v>3814</v>
      </c>
      <c r="E1717" s="132" t="s">
        <v>589</v>
      </c>
      <c r="I1717" s="137">
        <v>323</v>
      </c>
      <c r="J1717" s="151">
        <v>323</v>
      </c>
    </row>
    <row r="1718" spans="1:10" ht="28.5" customHeight="1" x14ac:dyDescent="0.25">
      <c r="A1718" s="181">
        <v>1709</v>
      </c>
      <c r="B1718" s="129" t="s">
        <v>576</v>
      </c>
      <c r="C1718" s="129" t="s">
        <v>137</v>
      </c>
      <c r="D1718" s="129" t="s">
        <v>577</v>
      </c>
      <c r="E1718" s="119" t="s">
        <v>589</v>
      </c>
      <c r="F1718">
        <v>18900</v>
      </c>
      <c r="I1718" s="149">
        <v>6843</v>
      </c>
      <c r="J1718" s="151">
        <v>18045</v>
      </c>
    </row>
    <row r="1719" spans="1:10" ht="28.5" customHeight="1" x14ac:dyDescent="0.25">
      <c r="A1719" s="181">
        <v>1710</v>
      </c>
      <c r="B1719" s="129" t="s">
        <v>568</v>
      </c>
      <c r="C1719" s="129" t="s">
        <v>569</v>
      </c>
      <c r="D1719" s="129" t="s">
        <v>570</v>
      </c>
      <c r="E1719" s="119" t="s">
        <v>589</v>
      </c>
      <c r="I1719" s="142">
        <v>18000</v>
      </c>
      <c r="J1719" s="151">
        <v>18000</v>
      </c>
    </row>
    <row r="1720" spans="1:10" ht="28.5" customHeight="1" x14ac:dyDescent="0.25">
      <c r="A1720" s="181">
        <v>1711</v>
      </c>
      <c r="B1720" s="129" t="s">
        <v>3808</v>
      </c>
      <c r="C1720" s="129" t="s">
        <v>65</v>
      </c>
      <c r="D1720" s="129" t="s">
        <v>3809</v>
      </c>
      <c r="E1720" s="119" t="s">
        <v>589</v>
      </c>
      <c r="I1720" s="149">
        <v>759</v>
      </c>
      <c r="J1720" s="151">
        <v>759</v>
      </c>
    </row>
    <row r="1721" spans="1:10" ht="28.5" customHeight="1" x14ac:dyDescent="0.25">
      <c r="A1721" s="181">
        <v>1712</v>
      </c>
      <c r="B1721" s="129" t="s">
        <v>64</v>
      </c>
      <c r="C1721" s="129" t="s">
        <v>65</v>
      </c>
      <c r="D1721" s="129" t="s">
        <v>66</v>
      </c>
      <c r="E1721" s="119" t="s">
        <v>589</v>
      </c>
      <c r="F1721" s="49">
        <v>1200</v>
      </c>
      <c r="I1721" s="177">
        <v>824</v>
      </c>
      <c r="J1721" s="156">
        <v>824</v>
      </c>
    </row>
    <row r="1722" spans="1:10" ht="28.5" customHeight="1" x14ac:dyDescent="0.25">
      <c r="A1722" s="181">
        <v>1713</v>
      </c>
      <c r="B1722" s="112" t="s">
        <v>3764</v>
      </c>
      <c r="C1722" s="120" t="s">
        <v>1091</v>
      </c>
      <c r="D1722" s="112" t="s">
        <v>1778</v>
      </c>
      <c r="E1722" s="116" t="s">
        <v>589</v>
      </c>
      <c r="I1722" s="136">
        <v>1000</v>
      </c>
      <c r="J1722" s="151">
        <f>+I1722</f>
        <v>1000</v>
      </c>
    </row>
    <row r="1723" spans="1:10" ht="28.5" customHeight="1" x14ac:dyDescent="0.25">
      <c r="A1723" s="181">
        <v>1714</v>
      </c>
      <c r="B1723" s="129" t="s">
        <v>67</v>
      </c>
      <c r="C1723" s="129" t="s">
        <v>68</v>
      </c>
      <c r="D1723" s="129" t="s">
        <v>69</v>
      </c>
      <c r="E1723" s="119" t="s">
        <v>589</v>
      </c>
      <c r="I1723" s="149">
        <v>6981</v>
      </c>
      <c r="J1723" s="151">
        <v>6981</v>
      </c>
    </row>
    <row r="1724" spans="1:10" ht="28.5" customHeight="1" x14ac:dyDescent="0.25">
      <c r="A1724" s="181">
        <v>1715</v>
      </c>
      <c r="B1724" s="129" t="s">
        <v>70</v>
      </c>
      <c r="C1724" s="129" t="s">
        <v>71</v>
      </c>
      <c r="D1724" s="129" t="s">
        <v>72</v>
      </c>
      <c r="E1724" s="119" t="s">
        <v>589</v>
      </c>
      <c r="I1724" s="142">
        <v>1690</v>
      </c>
      <c r="J1724" s="151">
        <v>1690</v>
      </c>
    </row>
    <row r="1725" spans="1:10" ht="28.5" customHeight="1" x14ac:dyDescent="0.25">
      <c r="A1725" s="181">
        <v>1716</v>
      </c>
      <c r="B1725" s="129" t="s">
        <v>73</v>
      </c>
      <c r="C1725" s="129" t="s">
        <v>74</v>
      </c>
      <c r="D1725" s="129" t="s">
        <v>75</v>
      </c>
      <c r="E1725" s="119" t="s">
        <v>589</v>
      </c>
      <c r="I1725" s="142">
        <v>27000</v>
      </c>
      <c r="J1725" s="151">
        <v>27000</v>
      </c>
    </row>
    <row r="1726" spans="1:10" ht="28.5" customHeight="1" x14ac:dyDescent="0.25">
      <c r="A1726" s="181">
        <v>1717</v>
      </c>
      <c r="B1726" s="129" t="s">
        <v>76</v>
      </c>
      <c r="C1726" s="129" t="s">
        <v>74</v>
      </c>
      <c r="D1726" s="129" t="s">
        <v>77</v>
      </c>
      <c r="E1726" s="119" t="s">
        <v>589</v>
      </c>
      <c r="F1726">
        <v>21000</v>
      </c>
      <c r="I1726" s="142">
        <v>17000</v>
      </c>
      <c r="J1726" s="151">
        <v>18914</v>
      </c>
    </row>
    <row r="1727" spans="1:10" ht="28.5" customHeight="1" x14ac:dyDescent="0.25">
      <c r="A1727" s="181">
        <v>1718</v>
      </c>
      <c r="B1727" s="120" t="s">
        <v>658</v>
      </c>
      <c r="C1727" s="113" t="s">
        <v>659</v>
      </c>
      <c r="D1727" s="120" t="s">
        <v>3810</v>
      </c>
      <c r="E1727" s="119" t="s">
        <v>589</v>
      </c>
      <c r="I1727" s="137">
        <v>1371</v>
      </c>
      <c r="J1727" s="151">
        <v>1371</v>
      </c>
    </row>
    <row r="1728" spans="1:10" ht="28.5" customHeight="1" x14ac:dyDescent="0.25">
      <c r="A1728" s="181">
        <v>1719</v>
      </c>
      <c r="B1728" s="129" t="s">
        <v>78</v>
      </c>
      <c r="C1728" s="129" t="s">
        <v>79</v>
      </c>
      <c r="D1728" s="129" t="s">
        <v>80</v>
      </c>
      <c r="E1728" s="119" t="s">
        <v>589</v>
      </c>
      <c r="I1728" s="142">
        <v>2650</v>
      </c>
      <c r="J1728" s="151">
        <v>2650</v>
      </c>
    </row>
    <row r="1729" spans="1:10" ht="28.5" customHeight="1" x14ac:dyDescent="0.25">
      <c r="A1729" s="181">
        <v>1720</v>
      </c>
      <c r="B1729" s="129" t="s">
        <v>78</v>
      </c>
      <c r="C1729" s="129" t="s">
        <v>81</v>
      </c>
      <c r="D1729" s="129" t="s">
        <v>80</v>
      </c>
      <c r="E1729" s="119" t="s">
        <v>589</v>
      </c>
      <c r="I1729" s="142">
        <v>3280</v>
      </c>
      <c r="J1729" s="151">
        <v>3280</v>
      </c>
    </row>
    <row r="1730" spans="1:10" ht="28.5" customHeight="1" x14ac:dyDescent="0.25">
      <c r="A1730" s="181">
        <v>1721</v>
      </c>
      <c r="B1730" s="129" t="s">
        <v>82</v>
      </c>
      <c r="C1730" s="129" t="s">
        <v>81</v>
      </c>
      <c r="D1730" s="129" t="s">
        <v>83</v>
      </c>
      <c r="E1730" s="119" t="s">
        <v>589</v>
      </c>
      <c r="I1730" s="142">
        <v>3250</v>
      </c>
      <c r="J1730" s="151">
        <v>3250</v>
      </c>
    </row>
    <row r="1731" spans="1:10" ht="28.5" customHeight="1" x14ac:dyDescent="0.25">
      <c r="A1731" s="181">
        <v>1722</v>
      </c>
      <c r="B1731" s="112" t="s">
        <v>3861</v>
      </c>
      <c r="C1731" s="113" t="s">
        <v>1091</v>
      </c>
      <c r="D1731" s="112" t="s">
        <v>3862</v>
      </c>
      <c r="E1731" s="116" t="s">
        <v>589</v>
      </c>
      <c r="I1731" s="114">
        <v>1114</v>
      </c>
      <c r="J1731" s="151">
        <v>1114</v>
      </c>
    </row>
    <row r="1732" spans="1:10" ht="28.5" customHeight="1" x14ac:dyDescent="0.25">
      <c r="A1732" s="181">
        <v>1723</v>
      </c>
      <c r="B1732" s="129" t="s">
        <v>232</v>
      </c>
      <c r="C1732" s="129" t="s">
        <v>233</v>
      </c>
      <c r="D1732" s="129" t="s">
        <v>234</v>
      </c>
      <c r="E1732" s="119" t="s">
        <v>589</v>
      </c>
      <c r="I1732" s="149">
        <v>662</v>
      </c>
      <c r="J1732" s="151">
        <v>662</v>
      </c>
    </row>
    <row r="1733" spans="1:10" ht="28.5" customHeight="1" x14ac:dyDescent="0.25">
      <c r="A1733" s="181">
        <v>1724</v>
      </c>
      <c r="B1733" s="120" t="s">
        <v>3795</v>
      </c>
      <c r="C1733" s="113" t="s">
        <v>672</v>
      </c>
      <c r="D1733" s="120" t="s">
        <v>3796</v>
      </c>
      <c r="E1733" s="119" t="s">
        <v>589</v>
      </c>
      <c r="F1733">
        <v>250</v>
      </c>
      <c r="I1733" s="137">
        <v>97</v>
      </c>
      <c r="J1733" s="151">
        <v>141</v>
      </c>
    </row>
    <row r="1734" spans="1:10" ht="28.5" customHeight="1" x14ac:dyDescent="0.25">
      <c r="A1734" s="181">
        <v>1725</v>
      </c>
      <c r="B1734" s="129" t="s">
        <v>3759</v>
      </c>
      <c r="C1734" s="129" t="s">
        <v>1091</v>
      </c>
      <c r="D1734" s="129" t="s">
        <v>3760</v>
      </c>
      <c r="E1734" s="119" t="s">
        <v>589</v>
      </c>
      <c r="I1734" s="149">
        <v>343</v>
      </c>
      <c r="J1734" s="151">
        <v>343</v>
      </c>
    </row>
    <row r="1735" spans="1:10" ht="28.5" customHeight="1" x14ac:dyDescent="0.25">
      <c r="A1735" s="181">
        <v>1726</v>
      </c>
      <c r="B1735" s="129" t="s">
        <v>91</v>
      </c>
      <c r="C1735" s="129" t="s">
        <v>92</v>
      </c>
      <c r="D1735" s="129" t="s">
        <v>93</v>
      </c>
      <c r="E1735" s="119" t="s">
        <v>589</v>
      </c>
      <c r="I1735" s="142">
        <v>814</v>
      </c>
      <c r="J1735" s="151">
        <f>+I1735</f>
        <v>814</v>
      </c>
    </row>
    <row r="1736" spans="1:10" ht="28.5" customHeight="1" x14ac:dyDescent="0.25">
      <c r="A1736" s="181">
        <v>1727</v>
      </c>
      <c r="B1736" s="129" t="s">
        <v>87</v>
      </c>
      <c r="C1736" s="129" t="s">
        <v>85</v>
      </c>
      <c r="D1736" s="129" t="s">
        <v>88</v>
      </c>
      <c r="E1736" s="119" t="s">
        <v>589</v>
      </c>
      <c r="F1736" s="49">
        <v>1500</v>
      </c>
      <c r="I1736" s="176">
        <v>900</v>
      </c>
      <c r="J1736" s="156">
        <v>900</v>
      </c>
    </row>
    <row r="1737" spans="1:10" ht="28.5" customHeight="1" x14ac:dyDescent="0.25">
      <c r="A1737" s="181">
        <v>1728</v>
      </c>
      <c r="B1737" s="129" t="s">
        <v>84</v>
      </c>
      <c r="C1737" s="129" t="s">
        <v>85</v>
      </c>
      <c r="D1737" s="129" t="s">
        <v>86</v>
      </c>
      <c r="E1737" s="119" t="s">
        <v>589</v>
      </c>
      <c r="F1737" s="49">
        <v>1546</v>
      </c>
      <c r="I1737" s="177">
        <v>1100</v>
      </c>
      <c r="J1737" s="156">
        <v>1100</v>
      </c>
    </row>
    <row r="1738" spans="1:10" ht="28.5" customHeight="1" x14ac:dyDescent="0.25">
      <c r="A1738" s="181">
        <v>1729</v>
      </c>
      <c r="B1738" s="129" t="s">
        <v>98</v>
      </c>
      <c r="C1738" s="129" t="s">
        <v>96</v>
      </c>
      <c r="D1738" s="129" t="s">
        <v>99</v>
      </c>
      <c r="E1738" s="119" t="s">
        <v>589</v>
      </c>
      <c r="I1738" s="149">
        <v>22500</v>
      </c>
      <c r="J1738" s="151">
        <v>22500</v>
      </c>
    </row>
    <row r="1739" spans="1:10" ht="28.5" customHeight="1" x14ac:dyDescent="0.25">
      <c r="A1739" s="181">
        <v>1730</v>
      </c>
      <c r="B1739" s="129" t="s">
        <v>95</v>
      </c>
      <c r="C1739" s="129" t="s">
        <v>96</v>
      </c>
      <c r="D1739" s="129" t="s">
        <v>97</v>
      </c>
      <c r="E1739" s="119" t="s">
        <v>589</v>
      </c>
      <c r="I1739" s="150">
        <v>16900</v>
      </c>
      <c r="J1739" s="151">
        <v>16900</v>
      </c>
    </row>
    <row r="1740" spans="1:10" ht="28.5" customHeight="1" x14ac:dyDescent="0.25">
      <c r="A1740" s="181">
        <v>1731</v>
      </c>
      <c r="B1740" s="120" t="s">
        <v>699</v>
      </c>
      <c r="C1740" s="113" t="s">
        <v>700</v>
      </c>
      <c r="D1740" s="120" t="s">
        <v>699</v>
      </c>
      <c r="E1740" s="119" t="s">
        <v>589</v>
      </c>
      <c r="I1740" s="137">
        <v>608</v>
      </c>
      <c r="J1740" s="151">
        <v>608</v>
      </c>
    </row>
    <row r="1741" spans="1:10" ht="28.5" customHeight="1" x14ac:dyDescent="0.25">
      <c r="A1741" s="181">
        <v>1732</v>
      </c>
      <c r="B1741" s="129" t="s">
        <v>100</v>
      </c>
      <c r="C1741" s="129" t="s">
        <v>101</v>
      </c>
      <c r="D1741" s="129" t="s">
        <v>102</v>
      </c>
      <c r="E1741" s="119" t="s">
        <v>589</v>
      </c>
      <c r="I1741" s="142">
        <v>4600</v>
      </c>
      <c r="J1741" s="151">
        <v>4600</v>
      </c>
    </row>
    <row r="1742" spans="1:10" ht="28.5" customHeight="1" x14ac:dyDescent="0.25">
      <c r="A1742" s="181">
        <v>1733</v>
      </c>
      <c r="B1742" s="129" t="s">
        <v>103</v>
      </c>
      <c r="C1742" s="129" t="s">
        <v>104</v>
      </c>
      <c r="D1742" s="129" t="s">
        <v>105</v>
      </c>
      <c r="E1742" s="119" t="s">
        <v>589</v>
      </c>
      <c r="I1742" s="142">
        <v>2500</v>
      </c>
      <c r="J1742" s="151">
        <v>2500</v>
      </c>
    </row>
    <row r="1743" spans="1:10" ht="28.5" customHeight="1" x14ac:dyDescent="0.25">
      <c r="A1743" s="181">
        <v>1734</v>
      </c>
      <c r="B1743" s="129" t="s">
        <v>106</v>
      </c>
      <c r="C1743" s="129" t="s">
        <v>107</v>
      </c>
      <c r="D1743" s="129" t="s">
        <v>108</v>
      </c>
      <c r="E1743" s="119" t="s">
        <v>589</v>
      </c>
      <c r="F1743" s="49">
        <v>1928</v>
      </c>
      <c r="I1743" s="176">
        <v>1320</v>
      </c>
      <c r="J1743" s="156">
        <v>1320</v>
      </c>
    </row>
    <row r="1744" spans="1:10" ht="28.5" customHeight="1" x14ac:dyDescent="0.25">
      <c r="A1744" s="181">
        <v>1735</v>
      </c>
      <c r="B1744" s="129" t="s">
        <v>3937</v>
      </c>
      <c r="C1744" s="129" t="s">
        <v>107</v>
      </c>
      <c r="D1744" s="129" t="s">
        <v>3938</v>
      </c>
      <c r="E1744" s="119" t="s">
        <v>589</v>
      </c>
      <c r="F1744" s="49">
        <v>686</v>
      </c>
      <c r="I1744" s="176">
        <v>416</v>
      </c>
      <c r="J1744" s="156">
        <v>416</v>
      </c>
    </row>
    <row r="1745" spans="1:10" ht="28.5" customHeight="1" x14ac:dyDescent="0.25">
      <c r="A1745" s="181">
        <v>1736</v>
      </c>
      <c r="B1745" s="129" t="s">
        <v>109</v>
      </c>
      <c r="C1745" s="129" t="s">
        <v>110</v>
      </c>
      <c r="D1745" s="129" t="s">
        <v>111</v>
      </c>
      <c r="E1745" s="119" t="s">
        <v>589</v>
      </c>
      <c r="I1745" s="149">
        <v>3637</v>
      </c>
      <c r="J1745" s="151">
        <v>3637</v>
      </c>
    </row>
    <row r="1746" spans="1:10" ht="28.5" customHeight="1" x14ac:dyDescent="0.25">
      <c r="A1746" s="181">
        <v>1737</v>
      </c>
      <c r="B1746" s="129" t="s">
        <v>112</v>
      </c>
      <c r="C1746" s="129" t="s">
        <v>68</v>
      </c>
      <c r="D1746" s="129" t="s">
        <v>113</v>
      </c>
      <c r="E1746" s="119" t="s">
        <v>589</v>
      </c>
      <c r="I1746" s="142">
        <v>16820</v>
      </c>
      <c r="J1746" s="151">
        <v>16820</v>
      </c>
    </row>
    <row r="1747" spans="1:10" ht="28.5" customHeight="1" x14ac:dyDescent="0.25">
      <c r="A1747" s="181">
        <v>1738</v>
      </c>
      <c r="B1747" s="129" t="s">
        <v>114</v>
      </c>
      <c r="C1747" s="129" t="s">
        <v>65</v>
      </c>
      <c r="D1747" s="129" t="s">
        <v>115</v>
      </c>
      <c r="E1747" s="119" t="s">
        <v>589</v>
      </c>
      <c r="I1747" s="142">
        <v>390</v>
      </c>
      <c r="J1747" s="151">
        <v>390</v>
      </c>
    </row>
    <row r="1748" spans="1:10" ht="28.5" customHeight="1" x14ac:dyDescent="0.25">
      <c r="A1748" s="181">
        <v>1739</v>
      </c>
      <c r="B1748" s="129" t="s">
        <v>118</v>
      </c>
      <c r="C1748" s="129" t="s">
        <v>101</v>
      </c>
      <c r="D1748" s="129" t="s">
        <v>119</v>
      </c>
      <c r="E1748" s="119" t="s">
        <v>589</v>
      </c>
      <c r="I1748" s="149">
        <v>776</v>
      </c>
      <c r="J1748" s="151">
        <v>776</v>
      </c>
    </row>
    <row r="1749" spans="1:10" ht="28.5" customHeight="1" x14ac:dyDescent="0.25">
      <c r="A1749" s="181">
        <v>1740</v>
      </c>
      <c r="B1749" s="129" t="s">
        <v>120</v>
      </c>
      <c r="C1749" s="129" t="s">
        <v>65</v>
      </c>
      <c r="D1749" s="129" t="s">
        <v>121</v>
      </c>
      <c r="E1749" s="119" t="s">
        <v>589</v>
      </c>
      <c r="I1749" s="149">
        <v>2320</v>
      </c>
      <c r="J1749" s="151">
        <v>2320</v>
      </c>
    </row>
    <row r="1750" spans="1:10" ht="28.5" customHeight="1" x14ac:dyDescent="0.25">
      <c r="A1750" s="181">
        <v>1741</v>
      </c>
      <c r="B1750" s="129" t="s">
        <v>122</v>
      </c>
      <c r="C1750" s="129" t="s">
        <v>123</v>
      </c>
      <c r="D1750" s="129" t="s">
        <v>124</v>
      </c>
      <c r="E1750" s="119" t="s">
        <v>589</v>
      </c>
      <c r="F1750">
        <v>15000</v>
      </c>
      <c r="I1750" s="149">
        <v>4000</v>
      </c>
      <c r="J1750" s="151">
        <v>4117</v>
      </c>
    </row>
    <row r="1751" spans="1:10" ht="28.5" customHeight="1" x14ac:dyDescent="0.25">
      <c r="A1751" s="181">
        <v>1742</v>
      </c>
      <c r="B1751" s="129" t="s">
        <v>127</v>
      </c>
      <c r="C1751" s="129" t="s">
        <v>79</v>
      </c>
      <c r="D1751" s="129" t="s">
        <v>128</v>
      </c>
      <c r="E1751" s="119" t="s">
        <v>589</v>
      </c>
      <c r="I1751" s="149">
        <v>38200</v>
      </c>
      <c r="J1751" s="151">
        <v>38200</v>
      </c>
    </row>
    <row r="1752" spans="1:10" ht="28.5" customHeight="1" x14ac:dyDescent="0.25">
      <c r="A1752" s="181">
        <v>1743</v>
      </c>
      <c r="B1752" s="129" t="s">
        <v>125</v>
      </c>
      <c r="C1752" s="129" t="s">
        <v>104</v>
      </c>
      <c r="D1752" s="129" t="s">
        <v>126</v>
      </c>
      <c r="E1752" s="119" t="s">
        <v>589</v>
      </c>
      <c r="I1752" s="149">
        <v>1500</v>
      </c>
      <c r="J1752" s="151">
        <v>1500</v>
      </c>
    </row>
    <row r="1753" spans="1:10" ht="28.5" customHeight="1" x14ac:dyDescent="0.25">
      <c r="A1753" s="181">
        <v>1744</v>
      </c>
      <c r="B1753" s="129" t="s">
        <v>129</v>
      </c>
      <c r="C1753" s="129" t="s">
        <v>123</v>
      </c>
      <c r="D1753" s="129" t="s">
        <v>130</v>
      </c>
      <c r="E1753" s="119" t="s">
        <v>589</v>
      </c>
      <c r="I1753" s="149">
        <v>8700</v>
      </c>
      <c r="J1753" s="151">
        <v>8700</v>
      </c>
    </row>
    <row r="1754" spans="1:10" ht="28.5" customHeight="1" x14ac:dyDescent="0.25">
      <c r="A1754" s="181">
        <v>1745</v>
      </c>
      <c r="B1754" s="120" t="s">
        <v>3821</v>
      </c>
      <c r="C1754" s="113" t="s">
        <v>2862</v>
      </c>
      <c r="D1754" s="120" t="s">
        <v>3822</v>
      </c>
      <c r="E1754" s="119" t="s">
        <v>589</v>
      </c>
      <c r="I1754" s="137">
        <v>5710</v>
      </c>
      <c r="J1754" s="151">
        <v>5710</v>
      </c>
    </row>
    <row r="1755" spans="1:10" ht="28.5" customHeight="1" x14ac:dyDescent="0.25">
      <c r="A1755" s="181">
        <v>1746</v>
      </c>
      <c r="B1755" s="129" t="s">
        <v>441</v>
      </c>
      <c r="C1755" s="129" t="s">
        <v>166</v>
      </c>
      <c r="D1755" s="129" t="s">
        <v>442</v>
      </c>
      <c r="E1755" s="119" t="s">
        <v>589</v>
      </c>
      <c r="I1755" s="142">
        <v>3400</v>
      </c>
      <c r="J1755" s="151">
        <v>3400</v>
      </c>
    </row>
    <row r="1756" spans="1:10" ht="28.5" customHeight="1" x14ac:dyDescent="0.25">
      <c r="A1756" s="181">
        <v>1747</v>
      </c>
      <c r="B1756" s="129" t="s">
        <v>441</v>
      </c>
      <c r="C1756" s="129" t="s">
        <v>443</v>
      </c>
      <c r="D1756" s="129" t="s">
        <v>442</v>
      </c>
      <c r="E1756" s="119" t="s">
        <v>589</v>
      </c>
      <c r="I1756" s="142">
        <v>3400</v>
      </c>
      <c r="J1756" s="151">
        <v>3400</v>
      </c>
    </row>
    <row r="1757" spans="1:10" ht="28.5" customHeight="1" x14ac:dyDescent="0.25">
      <c r="A1757" s="181">
        <v>1748</v>
      </c>
      <c r="B1757" s="129" t="s">
        <v>134</v>
      </c>
      <c r="C1757" s="129" t="s">
        <v>79</v>
      </c>
      <c r="D1757" s="129" t="s">
        <v>135</v>
      </c>
      <c r="E1757" s="119" t="s">
        <v>589</v>
      </c>
      <c r="I1757" s="149">
        <v>7975</v>
      </c>
      <c r="J1757" s="151">
        <v>7975</v>
      </c>
    </row>
    <row r="1758" spans="1:10" ht="28.5" customHeight="1" x14ac:dyDescent="0.25">
      <c r="A1758" s="181">
        <v>1749</v>
      </c>
      <c r="B1758" s="129" t="s">
        <v>134</v>
      </c>
      <c r="C1758" s="129" t="s">
        <v>79</v>
      </c>
      <c r="D1758" s="129" t="s">
        <v>136</v>
      </c>
      <c r="E1758" s="119" t="s">
        <v>589</v>
      </c>
      <c r="I1758" s="149">
        <v>2512</v>
      </c>
      <c r="J1758" s="151">
        <v>2512</v>
      </c>
    </row>
    <row r="1759" spans="1:10" ht="28.5" customHeight="1" x14ac:dyDescent="0.25">
      <c r="A1759" s="181">
        <v>1750</v>
      </c>
      <c r="B1759" s="129" t="s">
        <v>134</v>
      </c>
      <c r="C1759" s="129" t="s">
        <v>137</v>
      </c>
      <c r="D1759" s="129" t="s">
        <v>138</v>
      </c>
      <c r="E1759" s="119" t="s">
        <v>589</v>
      </c>
      <c r="F1759">
        <v>6500</v>
      </c>
      <c r="I1759" s="149">
        <v>3059</v>
      </c>
      <c r="J1759" s="151">
        <v>5149</v>
      </c>
    </row>
    <row r="1760" spans="1:10" ht="28.5" customHeight="1" x14ac:dyDescent="0.25">
      <c r="A1760" s="181">
        <v>1751</v>
      </c>
      <c r="B1760" s="129" t="s">
        <v>139</v>
      </c>
      <c r="C1760" s="129" t="s">
        <v>140</v>
      </c>
      <c r="D1760" s="129" t="s">
        <v>141</v>
      </c>
      <c r="E1760" s="119" t="s">
        <v>589</v>
      </c>
      <c r="I1760" s="149">
        <v>203</v>
      </c>
      <c r="J1760" s="151">
        <v>203</v>
      </c>
    </row>
    <row r="1761" spans="1:10" ht="28.5" customHeight="1" x14ac:dyDescent="0.25">
      <c r="A1761" s="181">
        <v>1752</v>
      </c>
      <c r="B1761" s="120" t="s">
        <v>3811</v>
      </c>
      <c r="C1761" s="113" t="s">
        <v>1091</v>
      </c>
      <c r="D1761" s="120" t="s">
        <v>3811</v>
      </c>
      <c r="E1761" s="119" t="s">
        <v>589</v>
      </c>
      <c r="I1761" s="137">
        <v>116</v>
      </c>
      <c r="J1761" s="151">
        <v>116</v>
      </c>
    </row>
    <row r="1762" spans="1:10" ht="28.5" customHeight="1" x14ac:dyDescent="0.25">
      <c r="A1762" s="181">
        <v>1753</v>
      </c>
      <c r="B1762" s="129" t="s">
        <v>235</v>
      </c>
      <c r="C1762" s="129" t="s">
        <v>96</v>
      </c>
      <c r="D1762" s="129" t="s">
        <v>236</v>
      </c>
      <c r="E1762" s="119" t="s">
        <v>589</v>
      </c>
      <c r="F1762">
        <v>29560</v>
      </c>
      <c r="I1762" s="149">
        <v>12600</v>
      </c>
      <c r="J1762" s="151">
        <v>27695</v>
      </c>
    </row>
    <row r="1763" spans="1:10" ht="28.5" customHeight="1" x14ac:dyDescent="0.25">
      <c r="A1763" s="181">
        <v>1754</v>
      </c>
      <c r="B1763" s="129" t="s">
        <v>170</v>
      </c>
      <c r="C1763" s="129" t="s">
        <v>110</v>
      </c>
      <c r="D1763" s="129" t="s">
        <v>171</v>
      </c>
      <c r="E1763" s="119" t="s">
        <v>589</v>
      </c>
      <c r="I1763" s="149">
        <v>11636</v>
      </c>
      <c r="J1763" s="151">
        <v>11636</v>
      </c>
    </row>
    <row r="1764" spans="1:10" ht="28.5" customHeight="1" x14ac:dyDescent="0.25">
      <c r="A1764" s="181">
        <v>1755</v>
      </c>
      <c r="B1764" s="129" t="s">
        <v>172</v>
      </c>
      <c r="C1764" s="129" t="s">
        <v>16</v>
      </c>
      <c r="D1764" s="129" t="s">
        <v>173</v>
      </c>
      <c r="E1764" s="119" t="s">
        <v>589</v>
      </c>
      <c r="F1764">
        <v>1853</v>
      </c>
      <c r="I1764" s="149">
        <v>880</v>
      </c>
      <c r="J1764" s="151">
        <v>1366</v>
      </c>
    </row>
    <row r="1765" spans="1:10" ht="28.5" customHeight="1" x14ac:dyDescent="0.25">
      <c r="A1765" s="181">
        <v>1756</v>
      </c>
      <c r="B1765" s="129" t="s">
        <v>156</v>
      </c>
      <c r="C1765" s="129" t="s">
        <v>157</v>
      </c>
      <c r="D1765" s="129" t="s">
        <v>158</v>
      </c>
      <c r="E1765" s="119" t="s">
        <v>589</v>
      </c>
      <c r="I1765" s="149">
        <v>4120</v>
      </c>
      <c r="J1765" s="151">
        <v>4120</v>
      </c>
    </row>
    <row r="1766" spans="1:10" ht="28.5" customHeight="1" x14ac:dyDescent="0.25">
      <c r="A1766" s="181">
        <v>1757</v>
      </c>
      <c r="B1766" s="129" t="s">
        <v>202</v>
      </c>
      <c r="C1766" s="129" t="s">
        <v>203</v>
      </c>
      <c r="D1766" s="129" t="s">
        <v>204</v>
      </c>
      <c r="E1766" s="119" t="s">
        <v>589</v>
      </c>
      <c r="F1766">
        <v>22000</v>
      </c>
      <c r="I1766" s="149">
        <v>18900</v>
      </c>
      <c r="J1766" s="151">
        <v>19200</v>
      </c>
    </row>
    <row r="1767" spans="1:10" ht="28.5" customHeight="1" x14ac:dyDescent="0.25">
      <c r="A1767" s="181">
        <v>1758</v>
      </c>
      <c r="B1767" s="129" t="s">
        <v>202</v>
      </c>
      <c r="C1767" s="129" t="s">
        <v>203</v>
      </c>
      <c r="D1767" s="129" t="s">
        <v>205</v>
      </c>
      <c r="E1767" s="119" t="s">
        <v>589</v>
      </c>
      <c r="I1767" s="149">
        <v>39400</v>
      </c>
      <c r="J1767" s="151">
        <v>39400</v>
      </c>
    </row>
    <row r="1768" spans="1:10" ht="28.5" customHeight="1" x14ac:dyDescent="0.25">
      <c r="A1768" s="181">
        <v>1759</v>
      </c>
      <c r="B1768" s="129" t="s">
        <v>202</v>
      </c>
      <c r="C1768" s="129" t="s">
        <v>160</v>
      </c>
      <c r="D1768" s="129" t="s">
        <v>206</v>
      </c>
      <c r="E1768" s="119" t="s">
        <v>589</v>
      </c>
      <c r="I1768" s="149">
        <v>52000</v>
      </c>
      <c r="J1768" s="151">
        <v>52000</v>
      </c>
    </row>
    <row r="1769" spans="1:10" ht="28.5" customHeight="1" x14ac:dyDescent="0.25">
      <c r="A1769" s="181">
        <v>1760</v>
      </c>
      <c r="B1769" s="129" t="s">
        <v>202</v>
      </c>
      <c r="C1769" s="129" t="s">
        <v>207</v>
      </c>
      <c r="D1769" s="129" t="s">
        <v>208</v>
      </c>
      <c r="E1769" s="119" t="s">
        <v>589</v>
      </c>
      <c r="I1769" s="149">
        <v>19200</v>
      </c>
      <c r="J1769" s="151">
        <v>19200</v>
      </c>
    </row>
    <row r="1770" spans="1:10" ht="28.5" customHeight="1" x14ac:dyDescent="0.25">
      <c r="A1770" s="181">
        <v>1761</v>
      </c>
      <c r="B1770" s="129" t="s">
        <v>162</v>
      </c>
      <c r="C1770" s="129" t="s">
        <v>163</v>
      </c>
      <c r="D1770" s="129" t="s">
        <v>164</v>
      </c>
      <c r="E1770" s="119" t="s">
        <v>589</v>
      </c>
      <c r="I1770" s="149">
        <v>9250</v>
      </c>
      <c r="J1770" s="151">
        <f>+I1770</f>
        <v>9250</v>
      </c>
    </row>
    <row r="1771" spans="1:10" ht="28.5" customHeight="1" x14ac:dyDescent="0.25">
      <c r="A1771" s="181">
        <v>1762</v>
      </c>
      <c r="B1771" s="129" t="s">
        <v>159</v>
      </c>
      <c r="C1771" s="129" t="s">
        <v>160</v>
      </c>
      <c r="D1771" s="129" t="s">
        <v>161</v>
      </c>
      <c r="E1771" s="119" t="s">
        <v>589</v>
      </c>
      <c r="I1771" s="149">
        <v>30000</v>
      </c>
      <c r="J1771" s="151">
        <v>30000</v>
      </c>
    </row>
    <row r="1772" spans="1:10" ht="28.5" customHeight="1" x14ac:dyDescent="0.25">
      <c r="A1772" s="181">
        <v>1763</v>
      </c>
      <c r="B1772" s="129" t="s">
        <v>153</v>
      </c>
      <c r="C1772" s="129" t="s">
        <v>154</v>
      </c>
      <c r="D1772" s="129" t="s">
        <v>155</v>
      </c>
      <c r="E1772" s="119" t="s">
        <v>589</v>
      </c>
      <c r="I1772" s="142">
        <v>56000</v>
      </c>
      <c r="J1772" s="151">
        <v>56000</v>
      </c>
    </row>
    <row r="1773" spans="1:10" ht="28.5" customHeight="1" x14ac:dyDescent="0.25">
      <c r="A1773" s="181">
        <v>1764</v>
      </c>
      <c r="B1773" s="129" t="s">
        <v>180</v>
      </c>
      <c r="C1773" s="129" t="s">
        <v>181</v>
      </c>
      <c r="D1773" s="129" t="s">
        <v>182</v>
      </c>
      <c r="E1773" s="119" t="s">
        <v>589</v>
      </c>
      <c r="I1773" s="149">
        <v>7692</v>
      </c>
      <c r="J1773" s="151">
        <v>7692</v>
      </c>
    </row>
    <row r="1774" spans="1:10" ht="28.5" customHeight="1" x14ac:dyDescent="0.25">
      <c r="A1774" s="181">
        <v>1765</v>
      </c>
      <c r="B1774" s="129" t="s">
        <v>183</v>
      </c>
      <c r="C1774" s="129" t="s">
        <v>184</v>
      </c>
      <c r="D1774" s="129" t="s">
        <v>185</v>
      </c>
      <c r="E1774" s="119" t="s">
        <v>589</v>
      </c>
      <c r="F1774">
        <v>1700</v>
      </c>
      <c r="I1774" s="149">
        <v>725</v>
      </c>
      <c r="J1774" s="151">
        <v>1414</v>
      </c>
    </row>
    <row r="1775" spans="1:10" ht="28.5" customHeight="1" x14ac:dyDescent="0.25">
      <c r="A1775" s="181">
        <v>1766</v>
      </c>
      <c r="B1775" s="129" t="s">
        <v>174</v>
      </c>
      <c r="C1775" s="129" t="s">
        <v>175</v>
      </c>
      <c r="D1775" s="129" t="s">
        <v>176</v>
      </c>
      <c r="E1775" s="119" t="s">
        <v>589</v>
      </c>
      <c r="I1775" s="142">
        <v>105</v>
      </c>
      <c r="J1775" s="151">
        <v>105</v>
      </c>
    </row>
    <row r="1776" spans="1:10" ht="28.5" customHeight="1" x14ac:dyDescent="0.25">
      <c r="A1776" s="181">
        <v>1767</v>
      </c>
      <c r="B1776" s="129" t="s">
        <v>177</v>
      </c>
      <c r="C1776" s="129" t="s">
        <v>178</v>
      </c>
      <c r="D1776" s="129" t="s">
        <v>179</v>
      </c>
      <c r="E1776" s="119" t="s">
        <v>589</v>
      </c>
      <c r="I1776" s="149">
        <v>623</v>
      </c>
      <c r="J1776" s="151">
        <v>623</v>
      </c>
    </row>
    <row r="1777" spans="1:10" ht="28.5" customHeight="1" x14ac:dyDescent="0.25">
      <c r="A1777" s="181">
        <v>1768</v>
      </c>
      <c r="B1777" s="129" t="s">
        <v>186</v>
      </c>
      <c r="C1777" s="129" t="s">
        <v>187</v>
      </c>
      <c r="D1777" s="129" t="s">
        <v>188</v>
      </c>
      <c r="E1777" s="119" t="s">
        <v>589</v>
      </c>
      <c r="I1777" s="149">
        <v>7900</v>
      </c>
      <c r="J1777" s="151">
        <v>7900</v>
      </c>
    </row>
    <row r="1778" spans="1:10" ht="28.5" customHeight="1" x14ac:dyDescent="0.25">
      <c r="A1778" s="181">
        <v>1769</v>
      </c>
      <c r="B1778" s="129" t="s">
        <v>189</v>
      </c>
      <c r="C1778" s="129" t="s">
        <v>146</v>
      </c>
      <c r="D1778" s="129" t="s">
        <v>190</v>
      </c>
      <c r="E1778" s="119" t="s">
        <v>589</v>
      </c>
      <c r="I1778" s="149">
        <v>490</v>
      </c>
      <c r="J1778" s="151">
        <v>490</v>
      </c>
    </row>
    <row r="1779" spans="1:10" ht="28.5" customHeight="1" x14ac:dyDescent="0.25">
      <c r="A1779" s="181">
        <v>1770</v>
      </c>
      <c r="B1779" s="129" t="s">
        <v>191</v>
      </c>
      <c r="C1779" s="129" t="s">
        <v>192</v>
      </c>
      <c r="D1779" s="129" t="s">
        <v>193</v>
      </c>
      <c r="E1779" s="119" t="s">
        <v>589</v>
      </c>
      <c r="I1779" s="149">
        <v>1650</v>
      </c>
      <c r="J1779" s="151">
        <v>1650</v>
      </c>
    </row>
    <row r="1780" spans="1:10" ht="28.5" customHeight="1" x14ac:dyDescent="0.25">
      <c r="A1780" s="181">
        <v>1771</v>
      </c>
      <c r="B1780" s="129" t="s">
        <v>199</v>
      </c>
      <c r="C1780" s="129" t="s">
        <v>200</v>
      </c>
      <c r="D1780" s="129" t="s">
        <v>201</v>
      </c>
      <c r="E1780" s="119" t="s">
        <v>589</v>
      </c>
      <c r="I1780" s="149">
        <v>148</v>
      </c>
      <c r="J1780" s="151">
        <v>148</v>
      </c>
    </row>
    <row r="1781" spans="1:10" ht="28.5" customHeight="1" x14ac:dyDescent="0.25">
      <c r="A1781" s="181">
        <v>1772</v>
      </c>
      <c r="B1781" s="120" t="s">
        <v>789</v>
      </c>
      <c r="C1781" s="113" t="s">
        <v>1091</v>
      </c>
      <c r="D1781" s="120" t="s">
        <v>789</v>
      </c>
      <c r="E1781" s="119" t="s">
        <v>589</v>
      </c>
      <c r="I1781" s="137">
        <v>250</v>
      </c>
      <c r="J1781" s="151">
        <v>250</v>
      </c>
    </row>
    <row r="1782" spans="1:10" ht="28.5" customHeight="1" x14ac:dyDescent="0.25">
      <c r="A1782" s="181">
        <v>1773</v>
      </c>
      <c r="B1782" s="120" t="s">
        <v>3769</v>
      </c>
      <c r="C1782" s="113" t="s">
        <v>1091</v>
      </c>
      <c r="D1782" s="120" t="s">
        <v>3770</v>
      </c>
      <c r="E1782" s="119" t="s">
        <v>589</v>
      </c>
      <c r="I1782" s="137">
        <v>200</v>
      </c>
      <c r="J1782" s="151">
        <v>200</v>
      </c>
    </row>
    <row r="1783" spans="1:10" ht="28.5" customHeight="1" x14ac:dyDescent="0.25">
      <c r="A1783" s="181">
        <v>1774</v>
      </c>
      <c r="B1783" s="129" t="s">
        <v>299</v>
      </c>
      <c r="C1783" s="129" t="s">
        <v>300</v>
      </c>
      <c r="D1783" s="129" t="s">
        <v>301</v>
      </c>
      <c r="E1783" s="119" t="s">
        <v>589</v>
      </c>
      <c r="I1783" s="149">
        <v>45000</v>
      </c>
      <c r="J1783" s="151">
        <v>45000</v>
      </c>
    </row>
    <row r="1784" spans="1:10" ht="28.5" customHeight="1" x14ac:dyDescent="0.25">
      <c r="A1784" s="181">
        <v>1775</v>
      </c>
      <c r="B1784" s="129" t="s">
        <v>302</v>
      </c>
      <c r="C1784" s="129" t="s">
        <v>303</v>
      </c>
      <c r="D1784" s="129" t="s">
        <v>304</v>
      </c>
      <c r="E1784" s="119" t="s">
        <v>589</v>
      </c>
      <c r="I1784" s="149">
        <v>15000</v>
      </c>
      <c r="J1784" s="151">
        <v>15000</v>
      </c>
    </row>
    <row r="1785" spans="1:10" ht="28.5" customHeight="1" x14ac:dyDescent="0.25">
      <c r="A1785" s="181">
        <v>1776</v>
      </c>
      <c r="B1785" s="129" t="s">
        <v>209</v>
      </c>
      <c r="C1785" s="129" t="s">
        <v>210</v>
      </c>
      <c r="D1785" s="129" t="s">
        <v>211</v>
      </c>
      <c r="E1785" s="119" t="s">
        <v>589</v>
      </c>
      <c r="I1785" s="149">
        <v>654</v>
      </c>
      <c r="J1785" s="151">
        <f>+I1785</f>
        <v>654</v>
      </c>
    </row>
    <row r="1786" spans="1:10" ht="28.5" customHeight="1" x14ac:dyDescent="0.25">
      <c r="A1786" s="181">
        <v>1777</v>
      </c>
      <c r="B1786" s="129" t="s">
        <v>212</v>
      </c>
      <c r="C1786" s="129" t="s">
        <v>213</v>
      </c>
      <c r="D1786" s="129" t="s">
        <v>214</v>
      </c>
      <c r="E1786" s="119" t="s">
        <v>589</v>
      </c>
      <c r="I1786" s="149">
        <v>1690</v>
      </c>
      <c r="J1786" s="151">
        <v>1690</v>
      </c>
    </row>
    <row r="1787" spans="1:10" ht="28.5" customHeight="1" x14ac:dyDescent="0.25">
      <c r="A1787" s="181">
        <v>1778</v>
      </c>
      <c r="B1787" s="129" t="s">
        <v>215</v>
      </c>
      <c r="C1787" s="129" t="s">
        <v>132</v>
      </c>
      <c r="D1787" s="129" t="s">
        <v>216</v>
      </c>
      <c r="E1787" s="119" t="s">
        <v>589</v>
      </c>
      <c r="F1787" s="49">
        <v>2293</v>
      </c>
      <c r="I1787" s="177">
        <v>1200</v>
      </c>
      <c r="J1787" s="156">
        <v>1200</v>
      </c>
    </row>
    <row r="1788" spans="1:10" ht="28.5" customHeight="1" x14ac:dyDescent="0.25">
      <c r="A1788" s="181">
        <v>1779</v>
      </c>
      <c r="B1788" s="129" t="s">
        <v>217</v>
      </c>
      <c r="C1788" s="129" t="s">
        <v>132</v>
      </c>
      <c r="D1788" s="129" t="s">
        <v>218</v>
      </c>
      <c r="E1788" s="119" t="s">
        <v>589</v>
      </c>
      <c r="F1788" s="49">
        <v>2854</v>
      </c>
      <c r="I1788" s="177">
        <v>1967</v>
      </c>
      <c r="J1788" s="156">
        <v>1967</v>
      </c>
    </row>
    <row r="1789" spans="1:10" ht="28.5" customHeight="1" x14ac:dyDescent="0.25">
      <c r="A1789" s="181">
        <v>1780</v>
      </c>
      <c r="B1789" s="129" t="s">
        <v>312</v>
      </c>
      <c r="C1789" s="129" t="s">
        <v>213</v>
      </c>
      <c r="D1789" s="129" t="s">
        <v>313</v>
      </c>
      <c r="E1789" s="119" t="s">
        <v>589</v>
      </c>
      <c r="I1789" s="149">
        <v>5800</v>
      </c>
      <c r="J1789" s="151">
        <v>5800</v>
      </c>
    </row>
    <row r="1790" spans="1:10" ht="28.5" customHeight="1" x14ac:dyDescent="0.25">
      <c r="A1790" s="181">
        <v>1781</v>
      </c>
      <c r="B1790" s="129" t="s">
        <v>219</v>
      </c>
      <c r="C1790" s="129" t="s">
        <v>220</v>
      </c>
      <c r="D1790" s="129" t="s">
        <v>221</v>
      </c>
      <c r="E1790" s="119" t="s">
        <v>589</v>
      </c>
      <c r="I1790" s="149">
        <v>7600</v>
      </c>
      <c r="J1790" s="151">
        <v>7600</v>
      </c>
    </row>
    <row r="1791" spans="1:10" ht="28.5" customHeight="1" x14ac:dyDescent="0.25">
      <c r="A1791" s="181">
        <v>1782</v>
      </c>
      <c r="B1791" s="129" t="s">
        <v>222</v>
      </c>
      <c r="C1791" s="129" t="s">
        <v>213</v>
      </c>
      <c r="D1791" s="129" t="s">
        <v>223</v>
      </c>
      <c r="E1791" s="119" t="s">
        <v>589</v>
      </c>
      <c r="I1791" s="149">
        <v>5100</v>
      </c>
      <c r="J1791" s="151">
        <v>5100</v>
      </c>
    </row>
    <row r="1792" spans="1:10" ht="28.5" customHeight="1" x14ac:dyDescent="0.25">
      <c r="A1792" s="181">
        <v>1783</v>
      </c>
      <c r="B1792" s="129" t="s">
        <v>224</v>
      </c>
      <c r="C1792" s="129" t="s">
        <v>213</v>
      </c>
      <c r="D1792" s="129" t="s">
        <v>225</v>
      </c>
      <c r="E1792" s="119" t="s">
        <v>589</v>
      </c>
      <c r="I1792" s="149">
        <v>5250</v>
      </c>
      <c r="J1792" s="151">
        <v>5250</v>
      </c>
    </row>
    <row r="1793" spans="1:10" ht="28.5" customHeight="1" x14ac:dyDescent="0.25">
      <c r="A1793" s="181">
        <v>1784</v>
      </c>
      <c r="B1793" s="129" t="s">
        <v>270</v>
      </c>
      <c r="C1793" s="129" t="s">
        <v>175</v>
      </c>
      <c r="D1793" s="129" t="s">
        <v>271</v>
      </c>
      <c r="E1793" s="119" t="s">
        <v>589</v>
      </c>
      <c r="I1793" s="149">
        <v>1215</v>
      </c>
      <c r="J1793" s="151">
        <v>1215</v>
      </c>
    </row>
    <row r="1794" spans="1:10" ht="28.5" customHeight="1" x14ac:dyDescent="0.25">
      <c r="A1794" s="181">
        <v>1785</v>
      </c>
      <c r="B1794" s="129" t="s">
        <v>3920</v>
      </c>
      <c r="C1794" s="129" t="s">
        <v>1070</v>
      </c>
      <c r="D1794" s="129" t="s">
        <v>3921</v>
      </c>
      <c r="E1794" s="119" t="s">
        <v>589</v>
      </c>
      <c r="I1794" s="149">
        <v>2914</v>
      </c>
      <c r="J1794" s="151">
        <v>2914</v>
      </c>
    </row>
    <row r="1795" spans="1:10" ht="28.5" customHeight="1" x14ac:dyDescent="0.25">
      <c r="A1795" s="181">
        <v>1786</v>
      </c>
      <c r="B1795" s="129" t="s">
        <v>243</v>
      </c>
      <c r="C1795" s="129" t="s">
        <v>244</v>
      </c>
      <c r="D1795" s="129" t="s">
        <v>245</v>
      </c>
      <c r="E1795" s="119" t="s">
        <v>589</v>
      </c>
      <c r="I1795" s="149">
        <v>1320</v>
      </c>
      <c r="J1795" s="151">
        <v>1320</v>
      </c>
    </row>
    <row r="1796" spans="1:10" ht="28.5" customHeight="1" x14ac:dyDescent="0.25">
      <c r="A1796" s="181">
        <v>1787</v>
      </c>
      <c r="B1796" s="129" t="s">
        <v>246</v>
      </c>
      <c r="C1796" s="129" t="s">
        <v>247</v>
      </c>
      <c r="D1796" s="129" t="s">
        <v>248</v>
      </c>
      <c r="E1796" s="119" t="s">
        <v>589</v>
      </c>
      <c r="I1796" s="149">
        <v>741</v>
      </c>
      <c r="J1796" s="151">
        <v>741</v>
      </c>
    </row>
    <row r="1797" spans="1:10" ht="28.5" customHeight="1" x14ac:dyDescent="0.25">
      <c r="A1797" s="181">
        <v>1788</v>
      </c>
      <c r="B1797" s="129" t="s">
        <v>254</v>
      </c>
      <c r="C1797" s="129" t="s">
        <v>255</v>
      </c>
      <c r="D1797" s="129" t="s">
        <v>256</v>
      </c>
      <c r="E1797" s="119" t="s">
        <v>589</v>
      </c>
      <c r="I1797" s="149">
        <v>315</v>
      </c>
      <c r="J1797" s="151">
        <v>315</v>
      </c>
    </row>
    <row r="1798" spans="1:10" ht="28.5" customHeight="1" x14ac:dyDescent="0.25">
      <c r="A1798" s="181">
        <v>1789</v>
      </c>
      <c r="B1798" s="129" t="s">
        <v>252</v>
      </c>
      <c r="C1798" s="129" t="s">
        <v>233</v>
      </c>
      <c r="D1798" s="129" t="s">
        <v>253</v>
      </c>
      <c r="E1798" s="119" t="s">
        <v>589</v>
      </c>
      <c r="I1798" s="149">
        <v>370</v>
      </c>
      <c r="J1798" s="151">
        <v>370</v>
      </c>
    </row>
    <row r="1799" spans="1:10" ht="28.5" customHeight="1" x14ac:dyDescent="0.25">
      <c r="A1799" s="181">
        <v>1790</v>
      </c>
      <c r="B1799" s="129" t="s">
        <v>257</v>
      </c>
      <c r="C1799" s="129" t="s">
        <v>258</v>
      </c>
      <c r="D1799" s="129" t="s">
        <v>259</v>
      </c>
      <c r="E1799" s="119" t="s">
        <v>589</v>
      </c>
      <c r="I1799" s="149">
        <v>137</v>
      </c>
      <c r="J1799" s="151">
        <v>137</v>
      </c>
    </row>
    <row r="1800" spans="1:10" ht="28.5" customHeight="1" x14ac:dyDescent="0.25">
      <c r="A1800" s="181">
        <v>1791</v>
      </c>
      <c r="B1800" s="129" t="s">
        <v>582</v>
      </c>
      <c r="C1800" s="129" t="s">
        <v>583</v>
      </c>
      <c r="D1800" s="129" t="s">
        <v>584</v>
      </c>
      <c r="E1800" s="119" t="s">
        <v>589</v>
      </c>
      <c r="I1800" s="142">
        <v>1060</v>
      </c>
      <c r="J1800" s="151">
        <f>+I1800</f>
        <v>1060</v>
      </c>
    </row>
    <row r="1801" spans="1:10" ht="28.5" customHeight="1" x14ac:dyDescent="0.25">
      <c r="A1801" s="181">
        <v>1792</v>
      </c>
      <c r="B1801" s="129" t="s">
        <v>582</v>
      </c>
      <c r="C1801" s="129" t="s">
        <v>586</v>
      </c>
      <c r="D1801" s="129" t="s">
        <v>588</v>
      </c>
      <c r="E1801" s="119" t="s">
        <v>589</v>
      </c>
      <c r="I1801" s="142">
        <v>1330</v>
      </c>
      <c r="J1801" s="151">
        <v>1330</v>
      </c>
    </row>
    <row r="1802" spans="1:10" ht="28.5" customHeight="1" x14ac:dyDescent="0.25">
      <c r="A1802" s="181">
        <v>1793</v>
      </c>
      <c r="B1802" s="129" t="s">
        <v>582</v>
      </c>
      <c r="C1802" s="129" t="s">
        <v>583</v>
      </c>
      <c r="D1802" s="129" t="s">
        <v>588</v>
      </c>
      <c r="E1802" s="119" t="s">
        <v>589</v>
      </c>
      <c r="I1802" s="142">
        <v>1330</v>
      </c>
      <c r="J1802" s="151">
        <v>1330</v>
      </c>
    </row>
    <row r="1803" spans="1:10" ht="28.5" customHeight="1" x14ac:dyDescent="0.25">
      <c r="A1803" s="181">
        <v>1794</v>
      </c>
      <c r="B1803" s="129" t="s">
        <v>395</v>
      </c>
      <c r="C1803" s="129" t="s">
        <v>396</v>
      </c>
      <c r="D1803" s="129" t="s">
        <v>397</v>
      </c>
      <c r="E1803" s="119" t="s">
        <v>589</v>
      </c>
      <c r="I1803" s="142">
        <v>35000</v>
      </c>
      <c r="J1803" s="151">
        <f t="shared" ref="J1803:J1804" si="33">+I1803</f>
        <v>35000</v>
      </c>
    </row>
    <row r="1804" spans="1:10" ht="28.5" customHeight="1" x14ac:dyDescent="0.25">
      <c r="A1804" s="181">
        <v>1795</v>
      </c>
      <c r="B1804" s="129" t="s">
        <v>395</v>
      </c>
      <c r="C1804" s="129" t="s">
        <v>398</v>
      </c>
      <c r="D1804" s="129" t="s">
        <v>399</v>
      </c>
      <c r="E1804" s="119" t="s">
        <v>589</v>
      </c>
      <c r="I1804" s="142">
        <v>34000</v>
      </c>
      <c r="J1804" s="151">
        <f t="shared" si="33"/>
        <v>34000</v>
      </c>
    </row>
    <row r="1805" spans="1:10" ht="28.5" customHeight="1" x14ac:dyDescent="0.25">
      <c r="A1805" s="181">
        <v>1796</v>
      </c>
      <c r="B1805" s="129" t="s">
        <v>260</v>
      </c>
      <c r="C1805" s="129" t="s">
        <v>261</v>
      </c>
      <c r="D1805" s="129" t="s">
        <v>262</v>
      </c>
      <c r="E1805" s="119" t="s">
        <v>589</v>
      </c>
      <c r="I1805" s="149">
        <v>200</v>
      </c>
      <c r="J1805" s="151">
        <v>200</v>
      </c>
    </row>
    <row r="1806" spans="1:10" ht="28.5" customHeight="1" x14ac:dyDescent="0.25">
      <c r="A1806" s="181">
        <v>1797</v>
      </c>
      <c r="B1806" s="129" t="s">
        <v>263</v>
      </c>
      <c r="C1806" s="129" t="s">
        <v>175</v>
      </c>
      <c r="D1806" s="129" t="s">
        <v>264</v>
      </c>
      <c r="E1806" s="119" t="s">
        <v>589</v>
      </c>
      <c r="I1806" s="149">
        <v>465</v>
      </c>
      <c r="J1806" s="151">
        <v>465</v>
      </c>
    </row>
    <row r="1807" spans="1:10" ht="28.5" customHeight="1" x14ac:dyDescent="0.25">
      <c r="A1807" s="181">
        <v>1798</v>
      </c>
      <c r="B1807" s="129" t="s">
        <v>265</v>
      </c>
      <c r="C1807" s="129" t="s">
        <v>233</v>
      </c>
      <c r="D1807" s="129" t="s">
        <v>266</v>
      </c>
      <c r="E1807" s="119" t="s">
        <v>589</v>
      </c>
      <c r="I1807" s="149">
        <v>1520</v>
      </c>
      <c r="J1807" s="151">
        <v>1520</v>
      </c>
    </row>
    <row r="1808" spans="1:10" ht="28.5" customHeight="1" x14ac:dyDescent="0.25">
      <c r="A1808" s="181">
        <v>1799</v>
      </c>
      <c r="B1808" s="129" t="s">
        <v>267</v>
      </c>
      <c r="C1808" s="129" t="s">
        <v>268</v>
      </c>
      <c r="D1808" s="129" t="s">
        <v>269</v>
      </c>
      <c r="E1808" s="119" t="s">
        <v>589</v>
      </c>
      <c r="I1808" s="149">
        <v>3600</v>
      </c>
      <c r="J1808" s="151">
        <v>3600</v>
      </c>
    </row>
    <row r="1809" spans="1:10" ht="28.5" customHeight="1" x14ac:dyDescent="0.25">
      <c r="A1809" s="181">
        <v>1800</v>
      </c>
      <c r="B1809" s="129" t="s">
        <v>272</v>
      </c>
      <c r="C1809" s="129" t="s">
        <v>273</v>
      </c>
      <c r="D1809" s="129" t="s">
        <v>274</v>
      </c>
      <c r="E1809" s="119" t="s">
        <v>589</v>
      </c>
      <c r="I1809" s="149">
        <v>920</v>
      </c>
      <c r="J1809" s="151">
        <v>920</v>
      </c>
    </row>
    <row r="1810" spans="1:10" ht="28.5" customHeight="1" x14ac:dyDescent="0.25">
      <c r="A1810" s="181">
        <v>1801</v>
      </c>
      <c r="B1810" s="129" t="s">
        <v>275</v>
      </c>
      <c r="C1810" s="129" t="s">
        <v>273</v>
      </c>
      <c r="D1810" s="129" t="s">
        <v>276</v>
      </c>
      <c r="E1810" s="119" t="s">
        <v>589</v>
      </c>
      <c r="I1810" s="149">
        <v>980</v>
      </c>
      <c r="J1810" s="151">
        <v>980</v>
      </c>
    </row>
    <row r="1811" spans="1:10" ht="28.5" customHeight="1" x14ac:dyDescent="0.25">
      <c r="A1811" s="181">
        <v>1802</v>
      </c>
      <c r="B1811" s="129" t="s">
        <v>280</v>
      </c>
      <c r="C1811" s="129" t="s">
        <v>281</v>
      </c>
      <c r="D1811" s="129" t="s">
        <v>282</v>
      </c>
      <c r="E1811" s="119" t="s">
        <v>589</v>
      </c>
      <c r="I1811" s="149">
        <v>1590</v>
      </c>
      <c r="J1811" s="151">
        <v>1590</v>
      </c>
    </row>
    <row r="1812" spans="1:10" ht="28.5" customHeight="1" x14ac:dyDescent="0.25">
      <c r="A1812" s="181">
        <v>1803</v>
      </c>
      <c r="B1812" s="129" t="s">
        <v>3924</v>
      </c>
      <c r="C1812" s="129" t="s">
        <v>1091</v>
      </c>
      <c r="D1812" s="129" t="s">
        <v>3924</v>
      </c>
      <c r="E1812" s="119" t="s">
        <v>589</v>
      </c>
      <c r="F1812">
        <v>1365</v>
      </c>
      <c r="I1812" s="149">
        <v>612</v>
      </c>
      <c r="J1812" s="151">
        <v>1215</v>
      </c>
    </row>
    <row r="1813" spans="1:10" ht="28.5" customHeight="1" x14ac:dyDescent="0.25">
      <c r="A1813" s="181">
        <v>1804</v>
      </c>
      <c r="B1813" s="129" t="s">
        <v>277</v>
      </c>
      <c r="C1813" s="129" t="s">
        <v>278</v>
      </c>
      <c r="D1813" s="129" t="s">
        <v>279</v>
      </c>
      <c r="E1813" s="119" t="s">
        <v>589</v>
      </c>
      <c r="I1813" s="149">
        <v>3200</v>
      </c>
      <c r="J1813" s="151">
        <v>3200</v>
      </c>
    </row>
    <row r="1814" spans="1:10" ht="28.5" customHeight="1" x14ac:dyDescent="0.25">
      <c r="A1814" s="181">
        <v>1805</v>
      </c>
      <c r="B1814" s="129" t="s">
        <v>283</v>
      </c>
      <c r="C1814" s="129" t="s">
        <v>284</v>
      </c>
      <c r="D1814" s="129" t="s">
        <v>285</v>
      </c>
      <c r="E1814" s="119" t="s">
        <v>589</v>
      </c>
      <c r="I1814" s="149">
        <v>200</v>
      </c>
      <c r="J1814" s="151">
        <v>200</v>
      </c>
    </row>
    <row r="1815" spans="1:10" ht="28.5" customHeight="1" x14ac:dyDescent="0.25">
      <c r="A1815" s="181">
        <v>1806</v>
      </c>
      <c r="B1815" s="129" t="s">
        <v>237</v>
      </c>
      <c r="C1815" s="129" t="s">
        <v>238</v>
      </c>
      <c r="D1815" s="129" t="s">
        <v>239</v>
      </c>
      <c r="E1815" s="119" t="s">
        <v>589</v>
      </c>
      <c r="I1815" s="149">
        <v>27965</v>
      </c>
      <c r="J1815" s="151">
        <v>27965</v>
      </c>
    </row>
    <row r="1816" spans="1:10" ht="28.5" customHeight="1" x14ac:dyDescent="0.25">
      <c r="A1816" s="181">
        <v>1807</v>
      </c>
      <c r="B1816" s="129" t="s">
        <v>287</v>
      </c>
      <c r="C1816" s="129" t="s">
        <v>22</v>
      </c>
      <c r="D1816" s="129" t="s">
        <v>288</v>
      </c>
      <c r="E1816" s="119" t="s">
        <v>589</v>
      </c>
      <c r="I1816" s="149">
        <v>3150</v>
      </c>
      <c r="J1816" s="151">
        <v>3150</v>
      </c>
    </row>
    <row r="1817" spans="1:10" ht="28.5" customHeight="1" x14ac:dyDescent="0.25">
      <c r="A1817" s="181">
        <v>1808</v>
      </c>
      <c r="B1817" s="129" t="s">
        <v>357</v>
      </c>
      <c r="C1817" s="129" t="s">
        <v>19</v>
      </c>
      <c r="D1817" s="129" t="s">
        <v>358</v>
      </c>
      <c r="E1817" s="119" t="s">
        <v>589</v>
      </c>
      <c r="I1817" s="142">
        <v>4200</v>
      </c>
      <c r="J1817" s="151">
        <f>+I1817</f>
        <v>4200</v>
      </c>
    </row>
    <row r="1818" spans="1:10" ht="28.5" customHeight="1" x14ac:dyDescent="0.25">
      <c r="A1818" s="181">
        <v>1809</v>
      </c>
      <c r="B1818" s="129" t="s">
        <v>357</v>
      </c>
      <c r="C1818" s="129" t="s">
        <v>59</v>
      </c>
      <c r="D1818" s="129" t="s">
        <v>358</v>
      </c>
      <c r="E1818" s="119" t="s">
        <v>589</v>
      </c>
      <c r="F1818">
        <v>17000</v>
      </c>
      <c r="I1818" s="142">
        <v>7000</v>
      </c>
      <c r="J1818" s="151">
        <v>12410</v>
      </c>
    </row>
    <row r="1819" spans="1:10" ht="28.5" customHeight="1" x14ac:dyDescent="0.25">
      <c r="A1819" s="181">
        <v>1810</v>
      </c>
      <c r="B1819" s="129" t="s">
        <v>249</v>
      </c>
      <c r="C1819" s="129" t="s">
        <v>250</v>
      </c>
      <c r="D1819" s="129" t="s">
        <v>251</v>
      </c>
      <c r="E1819" s="119" t="s">
        <v>589</v>
      </c>
      <c r="I1819" s="149">
        <v>3800</v>
      </c>
      <c r="J1819" s="151">
        <f>+I1819</f>
        <v>3800</v>
      </c>
    </row>
    <row r="1820" spans="1:10" ht="28.5" customHeight="1" x14ac:dyDescent="0.25">
      <c r="A1820" s="181">
        <v>1811</v>
      </c>
      <c r="B1820" s="129" t="s">
        <v>291</v>
      </c>
      <c r="C1820" s="129" t="s">
        <v>292</v>
      </c>
      <c r="D1820" s="129" t="s">
        <v>293</v>
      </c>
      <c r="E1820" s="119" t="s">
        <v>589</v>
      </c>
      <c r="I1820" s="149">
        <v>228</v>
      </c>
      <c r="J1820" s="151">
        <v>228</v>
      </c>
    </row>
    <row r="1821" spans="1:10" ht="28.5" customHeight="1" x14ac:dyDescent="0.25">
      <c r="A1821" s="181">
        <v>1812</v>
      </c>
      <c r="B1821" s="129" t="s">
        <v>294</v>
      </c>
      <c r="C1821" s="129" t="s">
        <v>295</v>
      </c>
      <c r="D1821" s="129" t="s">
        <v>296</v>
      </c>
      <c r="E1821" s="119" t="s">
        <v>589</v>
      </c>
      <c r="I1821" s="149">
        <v>400</v>
      </c>
      <c r="J1821" s="151">
        <v>400</v>
      </c>
    </row>
    <row r="1822" spans="1:10" ht="28.5" customHeight="1" x14ac:dyDescent="0.25">
      <c r="A1822" s="181">
        <v>1813</v>
      </c>
      <c r="B1822" s="129" t="s">
        <v>297</v>
      </c>
      <c r="C1822" s="129" t="s">
        <v>295</v>
      </c>
      <c r="D1822" s="129" t="s">
        <v>298</v>
      </c>
      <c r="E1822" s="119" t="s">
        <v>589</v>
      </c>
      <c r="I1822" s="149">
        <v>360</v>
      </c>
      <c r="J1822" s="151">
        <v>360</v>
      </c>
    </row>
    <row r="1823" spans="1:10" ht="28.5" customHeight="1" x14ac:dyDescent="0.25">
      <c r="A1823" s="181">
        <v>1814</v>
      </c>
      <c r="B1823" s="129" t="s">
        <v>305</v>
      </c>
      <c r="C1823" s="129" t="s">
        <v>306</v>
      </c>
      <c r="D1823" s="129" t="s">
        <v>307</v>
      </c>
      <c r="E1823" s="119" t="s">
        <v>589</v>
      </c>
      <c r="F1823">
        <v>3496</v>
      </c>
      <c r="I1823" s="149">
        <v>1480</v>
      </c>
      <c r="J1823" s="151">
        <v>2517</v>
      </c>
    </row>
    <row r="1824" spans="1:10" ht="28.5" customHeight="1" x14ac:dyDescent="0.25">
      <c r="A1824" s="181">
        <v>1815</v>
      </c>
      <c r="B1824" s="129" t="s">
        <v>308</v>
      </c>
      <c r="C1824" s="129" t="s">
        <v>306</v>
      </c>
      <c r="D1824" s="129" t="s">
        <v>309</v>
      </c>
      <c r="E1824" s="119" t="s">
        <v>589</v>
      </c>
      <c r="I1824" s="149">
        <v>1960</v>
      </c>
      <c r="J1824" s="151">
        <v>1960</v>
      </c>
    </row>
    <row r="1825" spans="1:10" ht="28.5" customHeight="1" x14ac:dyDescent="0.25">
      <c r="A1825" s="181">
        <v>1816</v>
      </c>
      <c r="B1825" s="129" t="s">
        <v>310</v>
      </c>
      <c r="C1825" s="129" t="s">
        <v>306</v>
      </c>
      <c r="D1825" s="129" t="s">
        <v>311</v>
      </c>
      <c r="E1825" s="119" t="s">
        <v>589</v>
      </c>
      <c r="I1825" s="149">
        <v>1960</v>
      </c>
      <c r="J1825" s="151">
        <f>+I1825</f>
        <v>1960</v>
      </c>
    </row>
    <row r="1826" spans="1:10" ht="28.5" customHeight="1" x14ac:dyDescent="0.25">
      <c r="A1826" s="181">
        <v>1817</v>
      </c>
      <c r="B1826" s="129" t="s">
        <v>314</v>
      </c>
      <c r="C1826" s="129" t="s">
        <v>315</v>
      </c>
      <c r="D1826" s="129" t="s">
        <v>316</v>
      </c>
      <c r="E1826" s="119" t="s">
        <v>589</v>
      </c>
      <c r="I1826" s="149">
        <v>11400</v>
      </c>
      <c r="J1826" s="151">
        <v>11400</v>
      </c>
    </row>
    <row r="1827" spans="1:10" ht="28.5" customHeight="1" x14ac:dyDescent="0.25">
      <c r="A1827" s="181">
        <v>1818</v>
      </c>
      <c r="B1827" s="129" t="s">
        <v>317</v>
      </c>
      <c r="C1827" s="129" t="s">
        <v>16</v>
      </c>
      <c r="D1827" s="129" t="s">
        <v>318</v>
      </c>
      <c r="E1827" s="119" t="s">
        <v>589</v>
      </c>
      <c r="I1827" s="149">
        <v>1180</v>
      </c>
      <c r="J1827" s="151">
        <v>1180</v>
      </c>
    </row>
    <row r="1828" spans="1:10" ht="28.5" customHeight="1" x14ac:dyDescent="0.25">
      <c r="A1828" s="181">
        <v>1819</v>
      </c>
      <c r="B1828" s="129" t="s">
        <v>319</v>
      </c>
      <c r="C1828" s="129" t="s">
        <v>320</v>
      </c>
      <c r="D1828" s="129" t="s">
        <v>321</v>
      </c>
      <c r="E1828" s="119" t="s">
        <v>589</v>
      </c>
      <c r="I1828" s="149">
        <v>8500</v>
      </c>
      <c r="J1828" s="151">
        <v>8500</v>
      </c>
    </row>
    <row r="1829" spans="1:10" ht="28.5" customHeight="1" x14ac:dyDescent="0.25">
      <c r="A1829" s="181">
        <v>1820</v>
      </c>
      <c r="B1829" s="129" t="s">
        <v>322</v>
      </c>
      <c r="C1829" s="129" t="s">
        <v>323</v>
      </c>
      <c r="D1829" s="129" t="s">
        <v>324</v>
      </c>
      <c r="E1829" s="119" t="s">
        <v>589</v>
      </c>
      <c r="I1829" s="149">
        <v>780</v>
      </c>
      <c r="J1829" s="151">
        <v>780</v>
      </c>
    </row>
    <row r="1830" spans="1:10" ht="28.5" customHeight="1" x14ac:dyDescent="0.25">
      <c r="A1830" s="181">
        <v>1821</v>
      </c>
      <c r="B1830" s="129" t="s">
        <v>325</v>
      </c>
      <c r="C1830" s="129" t="s">
        <v>326</v>
      </c>
      <c r="D1830" s="129" t="s">
        <v>327</v>
      </c>
      <c r="E1830" s="119" t="s">
        <v>589</v>
      </c>
      <c r="I1830" s="149">
        <v>1620</v>
      </c>
      <c r="J1830" s="151">
        <v>1620</v>
      </c>
    </row>
    <row r="1831" spans="1:10" ht="28.5" customHeight="1" x14ac:dyDescent="0.25">
      <c r="A1831" s="181">
        <v>1822</v>
      </c>
      <c r="B1831" s="129" t="s">
        <v>328</v>
      </c>
      <c r="C1831" s="129" t="s">
        <v>329</v>
      </c>
      <c r="D1831" s="129" t="s">
        <v>330</v>
      </c>
      <c r="E1831" s="119" t="s">
        <v>589</v>
      </c>
      <c r="I1831" s="149">
        <v>56</v>
      </c>
      <c r="J1831" s="151">
        <v>56</v>
      </c>
    </row>
    <row r="1832" spans="1:10" ht="28.5" customHeight="1" x14ac:dyDescent="0.25">
      <c r="A1832" s="181">
        <v>1823</v>
      </c>
      <c r="B1832" s="129" t="s">
        <v>337</v>
      </c>
      <c r="C1832" s="129" t="s">
        <v>329</v>
      </c>
      <c r="D1832" s="129" t="s">
        <v>338</v>
      </c>
      <c r="E1832" s="119" t="s">
        <v>589</v>
      </c>
      <c r="I1832" s="142">
        <v>360</v>
      </c>
      <c r="J1832" s="151">
        <v>360</v>
      </c>
    </row>
    <row r="1833" spans="1:10" ht="28.5" customHeight="1" x14ac:dyDescent="0.25">
      <c r="A1833" s="181">
        <v>1824</v>
      </c>
      <c r="B1833" s="129" t="s">
        <v>331</v>
      </c>
      <c r="C1833" s="129" t="s">
        <v>329</v>
      </c>
      <c r="D1833" s="129" t="s">
        <v>332</v>
      </c>
      <c r="E1833" s="119" t="s">
        <v>589</v>
      </c>
      <c r="I1833" s="149">
        <v>260</v>
      </c>
      <c r="J1833" s="151">
        <v>260</v>
      </c>
    </row>
    <row r="1834" spans="1:10" ht="28.5" customHeight="1" x14ac:dyDescent="0.25">
      <c r="A1834" s="181">
        <v>1825</v>
      </c>
      <c r="B1834" s="129" t="s">
        <v>333</v>
      </c>
      <c r="C1834" s="129" t="s">
        <v>329</v>
      </c>
      <c r="D1834" s="129" t="s">
        <v>334</v>
      </c>
      <c r="E1834" s="119" t="s">
        <v>589</v>
      </c>
      <c r="I1834" s="149">
        <v>311</v>
      </c>
      <c r="J1834" s="151">
        <f>+I1834</f>
        <v>311</v>
      </c>
    </row>
    <row r="1835" spans="1:10" ht="28.5" customHeight="1" x14ac:dyDescent="0.25">
      <c r="A1835" s="181">
        <v>1826</v>
      </c>
      <c r="B1835" s="129" t="s">
        <v>335</v>
      </c>
      <c r="C1835" s="129" t="s">
        <v>329</v>
      </c>
      <c r="D1835" s="129" t="s">
        <v>336</v>
      </c>
      <c r="E1835" s="119" t="s">
        <v>589</v>
      </c>
      <c r="I1835" s="149">
        <v>156</v>
      </c>
      <c r="J1835" s="151">
        <v>156</v>
      </c>
    </row>
    <row r="1836" spans="1:10" ht="28.5" customHeight="1" x14ac:dyDescent="0.25">
      <c r="A1836" s="181">
        <v>1827</v>
      </c>
      <c r="B1836" s="129" t="s">
        <v>339</v>
      </c>
      <c r="C1836" s="129" t="s">
        <v>329</v>
      </c>
      <c r="D1836" s="129" t="s">
        <v>340</v>
      </c>
      <c r="E1836" s="119" t="s">
        <v>589</v>
      </c>
      <c r="I1836" s="142">
        <v>108</v>
      </c>
      <c r="J1836" s="151">
        <v>108</v>
      </c>
    </row>
    <row r="1837" spans="1:10" ht="28.5" customHeight="1" x14ac:dyDescent="0.25">
      <c r="A1837" s="181">
        <v>1828</v>
      </c>
      <c r="B1837" s="129" t="s">
        <v>449</v>
      </c>
      <c r="C1837" s="129" t="s">
        <v>4</v>
      </c>
      <c r="D1837" s="129" t="s">
        <v>450</v>
      </c>
      <c r="E1837" s="119" t="s">
        <v>589</v>
      </c>
      <c r="I1837" s="142">
        <v>2400</v>
      </c>
      <c r="J1837" s="151">
        <v>2400</v>
      </c>
    </row>
    <row r="1838" spans="1:10" ht="28.5" customHeight="1" x14ac:dyDescent="0.25">
      <c r="A1838" s="181">
        <v>1829</v>
      </c>
      <c r="B1838" s="129" t="s">
        <v>449</v>
      </c>
      <c r="C1838" s="129" t="s">
        <v>4</v>
      </c>
      <c r="D1838" s="129" t="s">
        <v>3785</v>
      </c>
      <c r="E1838" s="119" t="s">
        <v>589</v>
      </c>
      <c r="I1838" s="142">
        <v>317</v>
      </c>
      <c r="J1838" s="151">
        <v>317</v>
      </c>
    </row>
    <row r="1839" spans="1:10" ht="28.5" customHeight="1" x14ac:dyDescent="0.25">
      <c r="A1839" s="181">
        <v>1830</v>
      </c>
      <c r="B1839" s="129" t="s">
        <v>341</v>
      </c>
      <c r="C1839" s="129" t="s">
        <v>320</v>
      </c>
      <c r="D1839" s="129" t="s">
        <v>342</v>
      </c>
      <c r="E1839" s="119" t="s">
        <v>589</v>
      </c>
      <c r="I1839" s="142">
        <v>1680</v>
      </c>
      <c r="J1839" s="151">
        <v>1680</v>
      </c>
    </row>
    <row r="1840" spans="1:10" ht="28.5" customHeight="1" x14ac:dyDescent="0.25">
      <c r="A1840" s="181">
        <v>1831</v>
      </c>
      <c r="B1840" s="129" t="s">
        <v>343</v>
      </c>
      <c r="C1840" s="129" t="s">
        <v>16</v>
      </c>
      <c r="D1840" s="129" t="s">
        <v>344</v>
      </c>
      <c r="E1840" s="119" t="s">
        <v>589</v>
      </c>
      <c r="I1840" s="142">
        <v>299</v>
      </c>
      <c r="J1840" s="151">
        <v>299</v>
      </c>
    </row>
    <row r="1841" spans="1:10" ht="28.5" customHeight="1" x14ac:dyDescent="0.25">
      <c r="A1841" s="181">
        <v>1832</v>
      </c>
      <c r="B1841" s="129" t="s">
        <v>351</v>
      </c>
      <c r="C1841" s="129" t="s">
        <v>200</v>
      </c>
      <c r="D1841" s="129" t="s">
        <v>352</v>
      </c>
      <c r="E1841" s="119" t="s">
        <v>589</v>
      </c>
      <c r="F1841" s="49">
        <v>3000</v>
      </c>
      <c r="I1841" s="176">
        <v>670</v>
      </c>
      <c r="J1841" s="156">
        <v>1000</v>
      </c>
    </row>
    <row r="1842" spans="1:10" ht="28.5" customHeight="1" x14ac:dyDescent="0.25">
      <c r="A1842" s="181">
        <v>1833</v>
      </c>
      <c r="B1842" s="129" t="s">
        <v>347</v>
      </c>
      <c r="C1842" s="129" t="s">
        <v>273</v>
      </c>
      <c r="D1842" s="129" t="s">
        <v>348</v>
      </c>
      <c r="E1842" s="119" t="s">
        <v>589</v>
      </c>
      <c r="F1842" s="49">
        <v>750</v>
      </c>
      <c r="I1842" s="176">
        <v>580</v>
      </c>
      <c r="J1842" s="156">
        <v>580</v>
      </c>
    </row>
    <row r="1843" spans="1:10" ht="28.5" customHeight="1" x14ac:dyDescent="0.25">
      <c r="A1843" s="181">
        <v>1834</v>
      </c>
      <c r="B1843" s="129" t="s">
        <v>353</v>
      </c>
      <c r="C1843" s="129" t="s">
        <v>200</v>
      </c>
      <c r="D1843" s="129" t="s">
        <v>354</v>
      </c>
      <c r="E1843" s="119" t="s">
        <v>589</v>
      </c>
      <c r="F1843" s="49">
        <v>1478</v>
      </c>
      <c r="I1843" s="176">
        <v>256</v>
      </c>
      <c r="J1843" s="156">
        <v>256</v>
      </c>
    </row>
    <row r="1844" spans="1:10" ht="28.5" customHeight="1" x14ac:dyDescent="0.25">
      <c r="A1844" s="181">
        <v>1835</v>
      </c>
      <c r="B1844" s="129" t="s">
        <v>349</v>
      </c>
      <c r="C1844" s="129" t="s">
        <v>273</v>
      </c>
      <c r="D1844" s="129" t="s">
        <v>350</v>
      </c>
      <c r="E1844" s="119" t="s">
        <v>589</v>
      </c>
      <c r="F1844" s="49">
        <v>3000</v>
      </c>
      <c r="I1844" s="176">
        <v>704</v>
      </c>
      <c r="J1844" s="156">
        <v>1000</v>
      </c>
    </row>
    <row r="1845" spans="1:10" ht="28.5" customHeight="1" x14ac:dyDescent="0.25">
      <c r="A1845" s="181">
        <v>1836</v>
      </c>
      <c r="B1845" s="129" t="s">
        <v>345</v>
      </c>
      <c r="C1845" s="129" t="s">
        <v>273</v>
      </c>
      <c r="D1845" s="129" t="s">
        <v>346</v>
      </c>
      <c r="E1845" s="119" t="s">
        <v>589</v>
      </c>
      <c r="F1845" s="49">
        <v>791</v>
      </c>
      <c r="I1845" s="177">
        <v>315</v>
      </c>
      <c r="J1845" s="156">
        <v>315</v>
      </c>
    </row>
    <row r="1846" spans="1:10" ht="28.5" customHeight="1" x14ac:dyDescent="0.25">
      <c r="A1846" s="181">
        <v>1837</v>
      </c>
      <c r="B1846" s="129" t="s">
        <v>355</v>
      </c>
      <c r="C1846" s="129" t="s">
        <v>16</v>
      </c>
      <c r="D1846" s="129" t="s">
        <v>356</v>
      </c>
      <c r="E1846" s="119" t="s">
        <v>589</v>
      </c>
      <c r="I1846" s="142">
        <v>900</v>
      </c>
      <c r="J1846" s="151">
        <v>900</v>
      </c>
    </row>
    <row r="1847" spans="1:10" ht="28.5" customHeight="1" x14ac:dyDescent="0.25">
      <c r="A1847" s="181">
        <v>1838</v>
      </c>
      <c r="B1847" s="129" t="s">
        <v>359</v>
      </c>
      <c r="C1847" s="129" t="s">
        <v>16</v>
      </c>
      <c r="D1847" s="129" t="s">
        <v>360</v>
      </c>
      <c r="E1847" s="119" t="s">
        <v>589</v>
      </c>
      <c r="I1847" s="142">
        <v>320</v>
      </c>
      <c r="J1847" s="151">
        <v>320</v>
      </c>
    </row>
    <row r="1848" spans="1:10" ht="28.5" customHeight="1" x14ac:dyDescent="0.25">
      <c r="A1848" s="181">
        <v>1839</v>
      </c>
      <c r="B1848" s="129" t="s">
        <v>364</v>
      </c>
      <c r="C1848" s="129" t="s">
        <v>16</v>
      </c>
      <c r="D1848" s="129" t="s">
        <v>365</v>
      </c>
      <c r="E1848" s="119" t="s">
        <v>589</v>
      </c>
      <c r="I1848" s="142">
        <v>300</v>
      </c>
      <c r="J1848" s="151">
        <v>300</v>
      </c>
    </row>
    <row r="1849" spans="1:10" ht="28.5" customHeight="1" x14ac:dyDescent="0.25">
      <c r="A1849" s="181">
        <v>1840</v>
      </c>
      <c r="B1849" s="129" t="s">
        <v>361</v>
      </c>
      <c r="C1849" s="129" t="s">
        <v>362</v>
      </c>
      <c r="D1849" s="129" t="s">
        <v>363</v>
      </c>
      <c r="E1849" s="119" t="s">
        <v>589</v>
      </c>
      <c r="I1849" s="142">
        <v>3600</v>
      </c>
      <c r="J1849" s="151">
        <v>3600</v>
      </c>
    </row>
    <row r="1850" spans="1:10" ht="28.5" customHeight="1" x14ac:dyDescent="0.25">
      <c r="A1850" s="181">
        <v>1841</v>
      </c>
      <c r="B1850" s="129" t="s">
        <v>366</v>
      </c>
      <c r="C1850" s="129" t="s">
        <v>367</v>
      </c>
      <c r="D1850" s="129" t="s">
        <v>368</v>
      </c>
      <c r="E1850" s="119" t="s">
        <v>589</v>
      </c>
      <c r="I1850" s="142">
        <v>500</v>
      </c>
      <c r="J1850" s="151">
        <f t="shared" ref="J1850:J1851" si="34">+I1850</f>
        <v>500</v>
      </c>
    </row>
    <row r="1851" spans="1:10" ht="28.5" customHeight="1" x14ac:dyDescent="0.25">
      <c r="A1851" s="181">
        <v>1842</v>
      </c>
      <c r="B1851" s="129" t="s">
        <v>369</v>
      </c>
      <c r="C1851" s="129" t="s">
        <v>367</v>
      </c>
      <c r="D1851" s="129" t="s">
        <v>370</v>
      </c>
      <c r="E1851" s="119" t="s">
        <v>589</v>
      </c>
      <c r="I1851" s="142">
        <v>600</v>
      </c>
      <c r="J1851" s="151">
        <f t="shared" si="34"/>
        <v>600</v>
      </c>
    </row>
    <row r="1852" spans="1:10" ht="28.5" customHeight="1" x14ac:dyDescent="0.25">
      <c r="A1852" s="181">
        <v>1843</v>
      </c>
      <c r="B1852" s="129" t="s">
        <v>371</v>
      </c>
      <c r="C1852" s="129" t="s">
        <v>367</v>
      </c>
      <c r="D1852" s="129" t="s">
        <v>372</v>
      </c>
      <c r="E1852" s="119" t="s">
        <v>589</v>
      </c>
      <c r="I1852" s="142">
        <v>300</v>
      </c>
      <c r="J1852" s="151">
        <v>300</v>
      </c>
    </row>
    <row r="1853" spans="1:10" ht="28.5" customHeight="1" x14ac:dyDescent="0.25">
      <c r="A1853" s="181">
        <v>1844</v>
      </c>
      <c r="B1853" s="129" t="s">
        <v>373</v>
      </c>
      <c r="C1853" s="129" t="s">
        <v>233</v>
      </c>
      <c r="D1853" s="129" t="s">
        <v>374</v>
      </c>
      <c r="E1853" s="119" t="s">
        <v>589</v>
      </c>
      <c r="I1853" s="149">
        <v>306</v>
      </c>
      <c r="J1853" s="151">
        <v>306</v>
      </c>
    </row>
    <row r="1854" spans="1:10" ht="28.5" customHeight="1" x14ac:dyDescent="0.25">
      <c r="A1854" s="181">
        <v>1845</v>
      </c>
      <c r="B1854" s="129" t="s">
        <v>384</v>
      </c>
      <c r="C1854" s="129" t="s">
        <v>385</v>
      </c>
      <c r="D1854" s="129" t="s">
        <v>386</v>
      </c>
      <c r="E1854" s="119" t="s">
        <v>589</v>
      </c>
      <c r="I1854" s="142">
        <v>1200</v>
      </c>
      <c r="J1854" s="151">
        <v>1200</v>
      </c>
    </row>
    <row r="1855" spans="1:10" ht="28.5" customHeight="1" x14ac:dyDescent="0.25">
      <c r="A1855" s="181">
        <v>1846</v>
      </c>
      <c r="B1855" s="129" t="s">
        <v>379</v>
      </c>
      <c r="C1855" s="129" t="s">
        <v>19</v>
      </c>
      <c r="D1855" s="129" t="s">
        <v>380</v>
      </c>
      <c r="E1855" s="119" t="s">
        <v>589</v>
      </c>
      <c r="I1855" s="142">
        <v>8000</v>
      </c>
      <c r="J1855" s="151">
        <v>8000</v>
      </c>
    </row>
    <row r="1856" spans="1:10" ht="28.5" customHeight="1" x14ac:dyDescent="0.25">
      <c r="A1856" s="181">
        <v>1847</v>
      </c>
      <c r="B1856" s="129" t="s">
        <v>381</v>
      </c>
      <c r="C1856" s="129" t="s">
        <v>382</v>
      </c>
      <c r="D1856" s="129" t="s">
        <v>383</v>
      </c>
      <c r="E1856" s="119" t="s">
        <v>589</v>
      </c>
      <c r="I1856" s="142">
        <v>236</v>
      </c>
      <c r="J1856" s="151">
        <v>236</v>
      </c>
    </row>
    <row r="1857" spans="1:10" ht="28.5" customHeight="1" x14ac:dyDescent="0.25">
      <c r="A1857" s="181">
        <v>1848</v>
      </c>
      <c r="B1857" s="129" t="s">
        <v>150</v>
      </c>
      <c r="C1857" s="129" t="s">
        <v>152</v>
      </c>
      <c r="D1857" s="129" t="s">
        <v>151</v>
      </c>
      <c r="E1857" s="119" t="s">
        <v>589</v>
      </c>
      <c r="F1857">
        <v>12978</v>
      </c>
      <c r="I1857" s="149">
        <v>5400</v>
      </c>
      <c r="J1857" s="151">
        <v>8000</v>
      </c>
    </row>
    <row r="1858" spans="1:10" ht="28.5" customHeight="1" x14ac:dyDescent="0.25">
      <c r="A1858" s="181">
        <v>1849</v>
      </c>
      <c r="B1858" s="129" t="s">
        <v>393</v>
      </c>
      <c r="C1858" s="129" t="s">
        <v>22</v>
      </c>
      <c r="D1858" s="129" t="s">
        <v>394</v>
      </c>
      <c r="E1858" s="119" t="s">
        <v>589</v>
      </c>
      <c r="I1858" s="142">
        <v>6200</v>
      </c>
      <c r="J1858" s="151">
        <v>6200</v>
      </c>
    </row>
    <row r="1859" spans="1:10" ht="28.5" customHeight="1" x14ac:dyDescent="0.25">
      <c r="A1859" s="181">
        <v>1850</v>
      </c>
      <c r="B1859" s="129" t="s">
        <v>409</v>
      </c>
      <c r="C1859" s="129" t="s">
        <v>410</v>
      </c>
      <c r="D1859" s="129" t="s">
        <v>411</v>
      </c>
      <c r="E1859" s="119" t="s">
        <v>589</v>
      </c>
      <c r="I1859" s="149">
        <v>795</v>
      </c>
      <c r="J1859" s="151">
        <f>+I1859</f>
        <v>795</v>
      </c>
    </row>
    <row r="1860" spans="1:10" ht="28.5" customHeight="1" x14ac:dyDescent="0.25">
      <c r="A1860" s="181">
        <v>1851</v>
      </c>
      <c r="B1860" s="129" t="s">
        <v>24</v>
      </c>
      <c r="C1860" s="129" t="s">
        <v>25</v>
      </c>
      <c r="D1860" s="129" t="s">
        <v>26</v>
      </c>
      <c r="E1860" s="119" t="s">
        <v>589</v>
      </c>
      <c r="I1860" s="142">
        <v>530</v>
      </c>
      <c r="J1860" s="151">
        <v>530</v>
      </c>
    </row>
    <row r="1861" spans="1:10" ht="28.5" customHeight="1" x14ac:dyDescent="0.25">
      <c r="A1861" s="181">
        <v>1852</v>
      </c>
      <c r="B1861" s="129" t="s">
        <v>24</v>
      </c>
      <c r="C1861" s="129" t="s">
        <v>412</v>
      </c>
      <c r="D1861" s="129" t="s">
        <v>413</v>
      </c>
      <c r="E1861" s="119" t="s">
        <v>589</v>
      </c>
      <c r="I1861" s="149">
        <v>795</v>
      </c>
      <c r="J1861" s="151">
        <f>+I1861</f>
        <v>795</v>
      </c>
    </row>
    <row r="1862" spans="1:10" ht="28.5" customHeight="1" x14ac:dyDescent="0.25">
      <c r="A1862" s="181">
        <v>1853</v>
      </c>
      <c r="B1862" s="129" t="s">
        <v>33</v>
      </c>
      <c r="C1862" s="129" t="s">
        <v>34</v>
      </c>
      <c r="D1862" s="129" t="s">
        <v>35</v>
      </c>
      <c r="E1862" s="119" t="s">
        <v>589</v>
      </c>
      <c r="I1862" s="142">
        <v>15000</v>
      </c>
      <c r="J1862" s="151">
        <v>15000</v>
      </c>
    </row>
    <row r="1863" spans="1:10" ht="28.5" customHeight="1" x14ac:dyDescent="0.25">
      <c r="A1863" s="181">
        <v>1854</v>
      </c>
      <c r="B1863" s="129" t="s">
        <v>33</v>
      </c>
      <c r="C1863" s="129" t="s">
        <v>36</v>
      </c>
      <c r="D1863" s="129" t="s">
        <v>35</v>
      </c>
      <c r="E1863" s="119" t="s">
        <v>589</v>
      </c>
      <c r="F1863">
        <v>38000</v>
      </c>
      <c r="I1863" s="142">
        <v>25000</v>
      </c>
      <c r="J1863" s="151">
        <v>37000</v>
      </c>
    </row>
    <row r="1864" spans="1:10" ht="28.5" customHeight="1" x14ac:dyDescent="0.25">
      <c r="A1864" s="181">
        <v>1855</v>
      </c>
      <c r="B1864" s="129" t="s">
        <v>27</v>
      </c>
      <c r="C1864" s="129" t="s">
        <v>28</v>
      </c>
      <c r="D1864" s="129" t="s">
        <v>29</v>
      </c>
      <c r="E1864" s="119" t="s">
        <v>589</v>
      </c>
      <c r="I1864" s="142">
        <v>980</v>
      </c>
      <c r="J1864" s="151">
        <v>980</v>
      </c>
    </row>
    <row r="1865" spans="1:10" ht="28.5" customHeight="1" x14ac:dyDescent="0.25">
      <c r="A1865" s="181">
        <v>1856</v>
      </c>
      <c r="B1865" s="129" t="s">
        <v>27</v>
      </c>
      <c r="C1865" s="129" t="s">
        <v>414</v>
      </c>
      <c r="D1865" s="129" t="s">
        <v>415</v>
      </c>
      <c r="E1865" s="119" t="s">
        <v>589</v>
      </c>
      <c r="I1865" s="149">
        <v>1950</v>
      </c>
      <c r="J1865" s="151">
        <f>+I1865</f>
        <v>1950</v>
      </c>
    </row>
    <row r="1866" spans="1:10" ht="28.5" customHeight="1" x14ac:dyDescent="0.25">
      <c r="A1866" s="181">
        <v>1857</v>
      </c>
      <c r="B1866" s="129" t="s">
        <v>419</v>
      </c>
      <c r="C1866" s="129" t="s">
        <v>110</v>
      </c>
      <c r="D1866" s="129" t="s">
        <v>420</v>
      </c>
      <c r="E1866" s="119" t="s">
        <v>589</v>
      </c>
      <c r="I1866" s="149">
        <v>2838</v>
      </c>
      <c r="J1866" s="151">
        <v>2838</v>
      </c>
    </row>
    <row r="1867" spans="1:10" ht="28.5" customHeight="1" x14ac:dyDescent="0.25">
      <c r="A1867" s="181">
        <v>1858</v>
      </c>
      <c r="B1867" s="129" t="s">
        <v>416</v>
      </c>
      <c r="C1867" s="129" t="s">
        <v>417</v>
      </c>
      <c r="D1867" s="129" t="s">
        <v>3791</v>
      </c>
      <c r="E1867" s="119" t="s">
        <v>589</v>
      </c>
      <c r="I1867" s="149">
        <v>200</v>
      </c>
      <c r="J1867" s="151">
        <v>200</v>
      </c>
    </row>
    <row r="1868" spans="1:10" ht="28.5" customHeight="1" x14ac:dyDescent="0.25">
      <c r="A1868" s="181">
        <v>1859</v>
      </c>
      <c r="B1868" s="129" t="s">
        <v>418</v>
      </c>
      <c r="C1868" s="129" t="s">
        <v>417</v>
      </c>
      <c r="D1868" s="129" t="s">
        <v>3792</v>
      </c>
      <c r="E1868" s="119" t="s">
        <v>589</v>
      </c>
      <c r="I1868" s="149">
        <v>560</v>
      </c>
      <c r="J1868" s="151">
        <v>560</v>
      </c>
    </row>
    <row r="1869" spans="1:10" ht="28.5" customHeight="1" x14ac:dyDescent="0.25">
      <c r="A1869" s="181">
        <v>1860</v>
      </c>
      <c r="B1869" s="129" t="s">
        <v>240</v>
      </c>
      <c r="C1869" s="129" t="s">
        <v>241</v>
      </c>
      <c r="D1869" s="129" t="s">
        <v>242</v>
      </c>
      <c r="E1869" s="119" t="s">
        <v>589</v>
      </c>
      <c r="I1869" s="149">
        <v>22034</v>
      </c>
      <c r="J1869" s="151">
        <v>22034</v>
      </c>
    </row>
    <row r="1870" spans="1:10" ht="28.5" customHeight="1" x14ac:dyDescent="0.25">
      <c r="A1870" s="181">
        <v>1861</v>
      </c>
      <c r="B1870" s="129" t="s">
        <v>421</v>
      </c>
      <c r="C1870" s="129" t="s">
        <v>16</v>
      </c>
      <c r="D1870" s="129" t="s">
        <v>422</v>
      </c>
      <c r="E1870" s="119" t="s">
        <v>589</v>
      </c>
      <c r="I1870" s="142">
        <v>360</v>
      </c>
      <c r="J1870" s="151">
        <v>360</v>
      </c>
    </row>
    <row r="1871" spans="1:10" ht="28.5" customHeight="1" x14ac:dyDescent="0.25">
      <c r="A1871" s="181">
        <v>1862</v>
      </c>
      <c r="B1871" s="129" t="s">
        <v>423</v>
      </c>
      <c r="C1871" s="129" t="s">
        <v>110</v>
      </c>
      <c r="D1871" s="129" t="s">
        <v>424</v>
      </c>
      <c r="E1871" s="119" t="s">
        <v>589</v>
      </c>
      <c r="F1871">
        <v>21000</v>
      </c>
      <c r="I1871" s="149">
        <v>9882</v>
      </c>
      <c r="J1871" s="151">
        <v>15340</v>
      </c>
    </row>
    <row r="1872" spans="1:10" ht="28.5" customHeight="1" x14ac:dyDescent="0.25">
      <c r="A1872" s="181">
        <v>1863</v>
      </c>
      <c r="B1872" s="129" t="s">
        <v>425</v>
      </c>
      <c r="C1872" s="129" t="s">
        <v>233</v>
      </c>
      <c r="D1872" s="129" t="s">
        <v>426</v>
      </c>
      <c r="E1872" s="119" t="s">
        <v>589</v>
      </c>
      <c r="I1872" s="142">
        <v>603</v>
      </c>
      <c r="J1872" s="151">
        <v>603</v>
      </c>
    </row>
    <row r="1873" spans="1:10" ht="28.5" customHeight="1" x14ac:dyDescent="0.25">
      <c r="A1873" s="181">
        <v>1864</v>
      </c>
      <c r="B1873" s="129" t="s">
        <v>429</v>
      </c>
      <c r="C1873" s="129" t="s">
        <v>430</v>
      </c>
      <c r="D1873" s="129" t="s">
        <v>431</v>
      </c>
      <c r="E1873" s="119" t="s">
        <v>589</v>
      </c>
      <c r="I1873" s="142">
        <v>1990</v>
      </c>
      <c r="J1873" s="151">
        <v>1990</v>
      </c>
    </row>
    <row r="1874" spans="1:10" ht="28.5" customHeight="1" x14ac:dyDescent="0.25">
      <c r="A1874" s="181">
        <v>1865</v>
      </c>
      <c r="B1874" s="129" t="s">
        <v>427</v>
      </c>
      <c r="C1874" s="129" t="s">
        <v>303</v>
      </c>
      <c r="D1874" s="129" t="s">
        <v>428</v>
      </c>
      <c r="E1874" s="119" t="s">
        <v>589</v>
      </c>
      <c r="F1874">
        <v>44500</v>
      </c>
      <c r="I1874" s="149">
        <v>25000</v>
      </c>
      <c r="J1874" s="151">
        <v>44000</v>
      </c>
    </row>
    <row r="1875" spans="1:10" ht="28.5" customHeight="1" x14ac:dyDescent="0.25">
      <c r="A1875" s="181">
        <v>1866</v>
      </c>
      <c r="B1875" s="129" t="s">
        <v>432</v>
      </c>
      <c r="C1875" s="129" t="s">
        <v>433</v>
      </c>
      <c r="D1875" s="129" t="s">
        <v>434</v>
      </c>
      <c r="E1875" s="119" t="s">
        <v>589</v>
      </c>
      <c r="I1875" s="142">
        <v>350</v>
      </c>
      <c r="J1875" s="151">
        <v>350</v>
      </c>
    </row>
    <row r="1876" spans="1:10" ht="28.5" customHeight="1" x14ac:dyDescent="0.25">
      <c r="A1876" s="181">
        <v>1867</v>
      </c>
      <c r="B1876" s="129" t="s">
        <v>435</v>
      </c>
      <c r="C1876" s="129" t="s">
        <v>433</v>
      </c>
      <c r="D1876" s="129" t="s">
        <v>436</v>
      </c>
      <c r="E1876" s="119" t="s">
        <v>589</v>
      </c>
      <c r="I1876" s="142">
        <v>560</v>
      </c>
      <c r="J1876" s="151">
        <f>+I1876</f>
        <v>560</v>
      </c>
    </row>
    <row r="1877" spans="1:10" ht="28.5" customHeight="1" x14ac:dyDescent="0.25">
      <c r="A1877" s="181">
        <v>1868</v>
      </c>
      <c r="B1877" s="129" t="s">
        <v>437</v>
      </c>
      <c r="C1877" s="129" t="s">
        <v>213</v>
      </c>
      <c r="D1877" s="129" t="s">
        <v>438</v>
      </c>
      <c r="E1877" s="119" t="s">
        <v>589</v>
      </c>
      <c r="I1877" s="142">
        <v>284</v>
      </c>
      <c r="J1877" s="151">
        <v>284</v>
      </c>
    </row>
    <row r="1878" spans="1:10" ht="28.5" customHeight="1" x14ac:dyDescent="0.25">
      <c r="A1878" s="181">
        <v>1869</v>
      </c>
      <c r="B1878" s="113" t="s">
        <v>2919</v>
      </c>
      <c r="C1878" s="113" t="s">
        <v>2920</v>
      </c>
      <c r="D1878" s="113" t="s">
        <v>3865</v>
      </c>
      <c r="E1878" s="132" t="s">
        <v>589</v>
      </c>
      <c r="F1878">
        <v>120420</v>
      </c>
      <c r="I1878" s="137">
        <v>19462</v>
      </c>
      <c r="J1878" s="151">
        <v>120420</v>
      </c>
    </row>
    <row r="1879" spans="1:10" ht="28.5" customHeight="1" x14ac:dyDescent="0.25">
      <c r="A1879" s="181">
        <v>1870</v>
      </c>
      <c r="B1879" s="129" t="s">
        <v>439</v>
      </c>
      <c r="C1879" s="129" t="s">
        <v>258</v>
      </c>
      <c r="D1879" s="129" t="s">
        <v>440</v>
      </c>
      <c r="E1879" s="119" t="s">
        <v>589</v>
      </c>
      <c r="F1879">
        <v>1200</v>
      </c>
      <c r="I1879" s="149">
        <v>253</v>
      </c>
      <c r="J1879" s="151">
        <v>933</v>
      </c>
    </row>
    <row r="1880" spans="1:10" ht="28.5" customHeight="1" x14ac:dyDescent="0.25">
      <c r="A1880" s="181">
        <v>1871</v>
      </c>
      <c r="B1880" s="129" t="s">
        <v>444</v>
      </c>
      <c r="C1880" s="129" t="s">
        <v>445</v>
      </c>
      <c r="D1880" s="129" t="s">
        <v>446</v>
      </c>
      <c r="E1880" s="119" t="s">
        <v>589</v>
      </c>
      <c r="I1880" s="142">
        <v>6500</v>
      </c>
      <c r="J1880" s="151">
        <v>6500</v>
      </c>
    </row>
    <row r="1881" spans="1:10" ht="28.5" customHeight="1" x14ac:dyDescent="0.25">
      <c r="A1881" s="181">
        <v>1872</v>
      </c>
      <c r="B1881" s="129" t="s">
        <v>447</v>
      </c>
      <c r="C1881" s="129" t="s">
        <v>445</v>
      </c>
      <c r="D1881" s="129" t="s">
        <v>448</v>
      </c>
      <c r="E1881" s="119" t="s">
        <v>589</v>
      </c>
      <c r="I1881" s="142">
        <v>4700</v>
      </c>
      <c r="J1881" s="151">
        <v>4700</v>
      </c>
    </row>
    <row r="1882" spans="1:10" ht="28.5" customHeight="1" x14ac:dyDescent="0.25">
      <c r="A1882" s="181">
        <v>1873</v>
      </c>
      <c r="B1882" s="120" t="s">
        <v>936</v>
      </c>
      <c r="C1882" s="120" t="s">
        <v>649</v>
      </c>
      <c r="D1882" s="120" t="s">
        <v>3817</v>
      </c>
      <c r="E1882" s="119" t="s">
        <v>589</v>
      </c>
      <c r="I1882" s="137">
        <v>2493</v>
      </c>
      <c r="J1882" s="151">
        <v>2493</v>
      </c>
    </row>
    <row r="1883" spans="1:10" ht="28.5" customHeight="1" x14ac:dyDescent="0.25">
      <c r="A1883" s="181">
        <v>1874</v>
      </c>
      <c r="B1883" s="129" t="s">
        <v>451</v>
      </c>
      <c r="C1883" s="129" t="s">
        <v>96</v>
      </c>
      <c r="D1883" s="129" t="s">
        <v>452</v>
      </c>
      <c r="E1883" s="119" t="s">
        <v>589</v>
      </c>
      <c r="I1883" s="142">
        <v>3400</v>
      </c>
      <c r="J1883" s="151">
        <v>3400</v>
      </c>
    </row>
    <row r="1884" spans="1:10" ht="28.5" customHeight="1" x14ac:dyDescent="0.25">
      <c r="A1884" s="181">
        <v>1875</v>
      </c>
      <c r="B1884" s="129" t="s">
        <v>453</v>
      </c>
      <c r="C1884" s="129" t="s">
        <v>107</v>
      </c>
      <c r="D1884" s="129" t="s">
        <v>454</v>
      </c>
      <c r="E1884" s="119" t="s">
        <v>589</v>
      </c>
      <c r="I1884" s="142">
        <v>304</v>
      </c>
      <c r="J1884" s="151">
        <v>304</v>
      </c>
    </row>
    <row r="1885" spans="1:10" ht="28.5" customHeight="1" x14ac:dyDescent="0.25">
      <c r="A1885" s="181">
        <v>1876</v>
      </c>
      <c r="B1885" s="129" t="s">
        <v>455</v>
      </c>
      <c r="C1885" s="129" t="s">
        <v>261</v>
      </c>
      <c r="D1885" s="129" t="s">
        <v>456</v>
      </c>
      <c r="E1885" s="119" t="s">
        <v>589</v>
      </c>
      <c r="I1885" s="142">
        <v>190</v>
      </c>
      <c r="J1885" s="151">
        <v>190</v>
      </c>
    </row>
    <row r="1886" spans="1:10" ht="28.5" customHeight="1" x14ac:dyDescent="0.25">
      <c r="A1886" s="181">
        <v>1877</v>
      </c>
      <c r="B1886" s="112" t="s">
        <v>3789</v>
      </c>
      <c r="C1886" s="120" t="s">
        <v>1091</v>
      </c>
      <c r="D1886" s="112" t="s">
        <v>3787</v>
      </c>
      <c r="E1886" s="116" t="s">
        <v>589</v>
      </c>
      <c r="F1886" s="49">
        <v>30000</v>
      </c>
      <c r="I1886" s="164">
        <v>11229</v>
      </c>
      <c r="J1886" s="156">
        <v>25000</v>
      </c>
    </row>
    <row r="1887" spans="1:10" ht="28.5" customHeight="1" x14ac:dyDescent="0.25">
      <c r="A1887" s="181">
        <v>1878</v>
      </c>
      <c r="B1887" s="112" t="s">
        <v>2669</v>
      </c>
      <c r="C1887" s="120" t="s">
        <v>1091</v>
      </c>
      <c r="D1887" s="112" t="s">
        <v>3788</v>
      </c>
      <c r="E1887" s="116" t="s">
        <v>589</v>
      </c>
      <c r="F1887" s="49">
        <v>33000</v>
      </c>
      <c r="I1887" s="164">
        <v>13524</v>
      </c>
      <c r="J1887" s="156">
        <v>13524</v>
      </c>
    </row>
    <row r="1888" spans="1:10" ht="28.5" customHeight="1" x14ac:dyDescent="0.25">
      <c r="A1888" s="181">
        <v>1879</v>
      </c>
      <c r="B1888" s="129" t="s">
        <v>457</v>
      </c>
      <c r="C1888" s="129" t="s">
        <v>4</v>
      </c>
      <c r="D1888" s="129" t="s">
        <v>458</v>
      </c>
      <c r="E1888" s="119" t="s">
        <v>589</v>
      </c>
      <c r="I1888" s="142">
        <v>1900</v>
      </c>
      <c r="J1888" s="151">
        <v>1900</v>
      </c>
    </row>
    <row r="1889" spans="1:10" ht="28.5" customHeight="1" x14ac:dyDescent="0.25">
      <c r="A1889" s="181">
        <v>1880</v>
      </c>
      <c r="B1889" s="129" t="s">
        <v>459</v>
      </c>
      <c r="C1889" s="129" t="s">
        <v>233</v>
      </c>
      <c r="D1889" s="129" t="s">
        <v>460</v>
      </c>
      <c r="E1889" s="119" t="s">
        <v>589</v>
      </c>
      <c r="I1889" s="142">
        <v>470</v>
      </c>
      <c r="J1889" s="151">
        <v>470</v>
      </c>
    </row>
    <row r="1890" spans="1:10" ht="28.5" customHeight="1" x14ac:dyDescent="0.25">
      <c r="A1890" s="181">
        <v>1881</v>
      </c>
      <c r="B1890" s="129" t="s">
        <v>461</v>
      </c>
      <c r="C1890" s="129" t="s">
        <v>233</v>
      </c>
      <c r="D1890" s="129" t="s">
        <v>462</v>
      </c>
      <c r="E1890" s="119" t="s">
        <v>589</v>
      </c>
      <c r="I1890" s="149">
        <v>490</v>
      </c>
      <c r="J1890" s="151">
        <v>490</v>
      </c>
    </row>
    <row r="1891" spans="1:10" ht="28.5" customHeight="1" x14ac:dyDescent="0.25">
      <c r="A1891" s="181">
        <v>1882</v>
      </c>
      <c r="B1891" s="129" t="s">
        <v>463</v>
      </c>
      <c r="C1891" s="129" t="s">
        <v>367</v>
      </c>
      <c r="D1891" s="129" t="s">
        <v>464</v>
      </c>
      <c r="E1891" s="119" t="s">
        <v>589</v>
      </c>
      <c r="I1891" s="142">
        <v>240</v>
      </c>
      <c r="J1891" s="151">
        <v>240</v>
      </c>
    </row>
    <row r="1892" spans="1:10" ht="28.5" customHeight="1" x14ac:dyDescent="0.25">
      <c r="A1892" s="181">
        <v>1883</v>
      </c>
      <c r="B1892" s="129" t="s">
        <v>466</v>
      </c>
      <c r="C1892" s="129" t="s">
        <v>16</v>
      </c>
      <c r="D1892" s="129" t="s">
        <v>467</v>
      </c>
      <c r="E1892" s="119" t="s">
        <v>589</v>
      </c>
      <c r="I1892" s="142">
        <v>580</v>
      </c>
      <c r="J1892" s="151">
        <v>580</v>
      </c>
    </row>
    <row r="1893" spans="1:10" ht="28.5" customHeight="1" x14ac:dyDescent="0.25">
      <c r="A1893" s="181">
        <v>1884</v>
      </c>
      <c r="B1893" s="129" t="s">
        <v>468</v>
      </c>
      <c r="C1893" s="129" t="s">
        <v>469</v>
      </c>
      <c r="D1893" s="129" t="s">
        <v>470</v>
      </c>
      <c r="E1893" s="119" t="s">
        <v>589</v>
      </c>
      <c r="F1893">
        <v>20000</v>
      </c>
      <c r="I1893" s="149">
        <v>12900</v>
      </c>
      <c r="J1893" s="151">
        <v>15381</v>
      </c>
    </row>
    <row r="1894" spans="1:10" ht="28.5" customHeight="1" x14ac:dyDescent="0.25">
      <c r="A1894" s="181">
        <v>1885</v>
      </c>
      <c r="B1894" s="129" t="s">
        <v>471</v>
      </c>
      <c r="C1894" s="129" t="s">
        <v>184</v>
      </c>
      <c r="D1894" s="129" t="s">
        <v>472</v>
      </c>
      <c r="E1894" s="119" t="s">
        <v>589</v>
      </c>
      <c r="F1894">
        <v>2250</v>
      </c>
      <c r="I1894" s="142">
        <v>1480</v>
      </c>
      <c r="J1894" s="151">
        <v>2158</v>
      </c>
    </row>
    <row r="1895" spans="1:10" ht="28.5" customHeight="1" x14ac:dyDescent="0.25">
      <c r="A1895" s="181">
        <v>1886</v>
      </c>
      <c r="B1895" s="129" t="s">
        <v>481</v>
      </c>
      <c r="C1895" s="129" t="s">
        <v>482</v>
      </c>
      <c r="D1895" s="129" t="s">
        <v>483</v>
      </c>
      <c r="E1895" s="119" t="s">
        <v>589</v>
      </c>
      <c r="F1895">
        <v>8124</v>
      </c>
      <c r="I1895" s="149">
        <v>2500</v>
      </c>
      <c r="J1895" s="151">
        <v>8124</v>
      </c>
    </row>
    <row r="1896" spans="1:10" ht="28.5" customHeight="1" x14ac:dyDescent="0.25">
      <c r="A1896" s="181">
        <v>1887</v>
      </c>
      <c r="B1896" s="129" t="s">
        <v>484</v>
      </c>
      <c r="C1896" s="129" t="s">
        <v>482</v>
      </c>
      <c r="D1896" s="129" t="s">
        <v>485</v>
      </c>
      <c r="E1896" s="119" t="s">
        <v>589</v>
      </c>
      <c r="I1896" s="149">
        <v>2900</v>
      </c>
      <c r="J1896" s="151">
        <v>2900</v>
      </c>
    </row>
    <row r="1897" spans="1:10" ht="28.5" customHeight="1" x14ac:dyDescent="0.25">
      <c r="A1897" s="181">
        <v>1888</v>
      </c>
      <c r="B1897" s="129" t="s">
        <v>478</v>
      </c>
      <c r="C1897" s="129" t="s">
        <v>250</v>
      </c>
      <c r="D1897" s="129" t="s">
        <v>479</v>
      </c>
      <c r="E1897" s="119" t="s">
        <v>589</v>
      </c>
      <c r="F1897">
        <v>9070</v>
      </c>
      <c r="I1897" s="149">
        <v>3800</v>
      </c>
      <c r="J1897" s="151">
        <v>7940</v>
      </c>
    </row>
    <row r="1898" spans="1:10" ht="28.5" customHeight="1" x14ac:dyDescent="0.25">
      <c r="A1898" s="181">
        <v>1889</v>
      </c>
      <c r="B1898" s="129" t="s">
        <v>488</v>
      </c>
      <c r="C1898" s="129" t="s">
        <v>489</v>
      </c>
      <c r="D1898" s="129" t="s">
        <v>490</v>
      </c>
      <c r="E1898" s="119" t="s">
        <v>589</v>
      </c>
      <c r="I1898" s="149">
        <v>2602</v>
      </c>
      <c r="J1898" s="151">
        <v>2602</v>
      </c>
    </row>
    <row r="1899" spans="1:10" ht="28.5" customHeight="1" x14ac:dyDescent="0.25">
      <c r="A1899" s="181">
        <v>1890</v>
      </c>
      <c r="B1899" s="129" t="s">
        <v>486</v>
      </c>
      <c r="C1899" s="129" t="s">
        <v>74</v>
      </c>
      <c r="D1899" s="129" t="s">
        <v>487</v>
      </c>
      <c r="E1899" s="119" t="s">
        <v>589</v>
      </c>
      <c r="I1899" s="149">
        <v>11120</v>
      </c>
      <c r="J1899" s="151">
        <v>11120</v>
      </c>
    </row>
    <row r="1900" spans="1:10" ht="28.5" customHeight="1" x14ac:dyDescent="0.25">
      <c r="A1900" s="181">
        <v>1891</v>
      </c>
      <c r="B1900" s="129" t="s">
        <v>491</v>
      </c>
      <c r="C1900" s="129" t="s">
        <v>38</v>
      </c>
      <c r="D1900" s="129" t="s">
        <v>492</v>
      </c>
      <c r="E1900" s="119" t="s">
        <v>589</v>
      </c>
      <c r="I1900" s="149">
        <v>5600</v>
      </c>
      <c r="J1900" s="151">
        <v>5600</v>
      </c>
    </row>
    <row r="1901" spans="1:10" ht="28.5" customHeight="1" x14ac:dyDescent="0.25">
      <c r="A1901" s="181">
        <v>1892</v>
      </c>
      <c r="B1901" s="129" t="s">
        <v>493</v>
      </c>
      <c r="C1901" s="129" t="s">
        <v>494</v>
      </c>
      <c r="D1901" s="129" t="s">
        <v>495</v>
      </c>
      <c r="E1901" s="119" t="s">
        <v>589</v>
      </c>
      <c r="I1901" s="149">
        <v>1850</v>
      </c>
      <c r="J1901" s="151">
        <v>1850</v>
      </c>
    </row>
    <row r="1902" spans="1:10" ht="28.5" customHeight="1" x14ac:dyDescent="0.25">
      <c r="A1902" s="181">
        <v>1893</v>
      </c>
      <c r="B1902" s="129" t="s">
        <v>496</v>
      </c>
      <c r="C1902" s="129" t="s">
        <v>65</v>
      </c>
      <c r="D1902" s="129" t="s">
        <v>497</v>
      </c>
      <c r="E1902" s="119" t="s">
        <v>589</v>
      </c>
      <c r="I1902" s="149">
        <v>587</v>
      </c>
      <c r="J1902" s="151">
        <v>587</v>
      </c>
    </row>
    <row r="1903" spans="1:10" ht="28.5" customHeight="1" x14ac:dyDescent="0.25">
      <c r="A1903" s="181">
        <v>1894</v>
      </c>
      <c r="B1903" s="129" t="s">
        <v>498</v>
      </c>
      <c r="C1903" s="129" t="s">
        <v>65</v>
      </c>
      <c r="D1903" s="129" t="s">
        <v>499</v>
      </c>
      <c r="E1903" s="119" t="s">
        <v>589</v>
      </c>
      <c r="I1903" s="149">
        <v>1200</v>
      </c>
      <c r="J1903" s="151">
        <v>1200</v>
      </c>
    </row>
    <row r="1904" spans="1:10" ht="28.5" customHeight="1" x14ac:dyDescent="0.25">
      <c r="A1904" s="181">
        <v>1895</v>
      </c>
      <c r="B1904" s="129" t="s">
        <v>500</v>
      </c>
      <c r="C1904" s="129" t="s">
        <v>501</v>
      </c>
      <c r="D1904" s="129" t="s">
        <v>502</v>
      </c>
      <c r="E1904" s="119" t="s">
        <v>589</v>
      </c>
      <c r="I1904" s="149">
        <v>6562</v>
      </c>
      <c r="J1904" s="151">
        <f>+I1904</f>
        <v>6562</v>
      </c>
    </row>
    <row r="1905" spans="1:10" ht="28.5" customHeight="1" x14ac:dyDescent="0.25">
      <c r="A1905" s="181">
        <v>1896</v>
      </c>
      <c r="B1905" s="129" t="s">
        <v>503</v>
      </c>
      <c r="C1905" s="129" t="s">
        <v>504</v>
      </c>
      <c r="D1905" s="129" t="s">
        <v>505</v>
      </c>
      <c r="E1905" s="119" t="s">
        <v>589</v>
      </c>
      <c r="I1905" s="149">
        <v>2900</v>
      </c>
      <c r="J1905" s="151">
        <v>2900</v>
      </c>
    </row>
    <row r="1906" spans="1:10" ht="28.5" customHeight="1" x14ac:dyDescent="0.25">
      <c r="A1906" s="181">
        <v>1897</v>
      </c>
      <c r="B1906" s="129" t="s">
        <v>506</v>
      </c>
      <c r="C1906" s="129" t="s">
        <v>16</v>
      </c>
      <c r="D1906" s="129" t="s">
        <v>507</v>
      </c>
      <c r="E1906" s="119" t="s">
        <v>589</v>
      </c>
      <c r="I1906" s="149">
        <v>2400</v>
      </c>
      <c r="J1906" s="151">
        <v>2400</v>
      </c>
    </row>
    <row r="1907" spans="1:10" ht="28.5" customHeight="1" x14ac:dyDescent="0.25">
      <c r="A1907" s="181">
        <v>1898</v>
      </c>
      <c r="B1907" s="129" t="s">
        <v>508</v>
      </c>
      <c r="C1907" s="129" t="s">
        <v>16</v>
      </c>
      <c r="D1907" s="129" t="s">
        <v>509</v>
      </c>
      <c r="E1907" s="119" t="s">
        <v>589</v>
      </c>
      <c r="I1907" s="149">
        <v>4860</v>
      </c>
      <c r="J1907" s="151">
        <v>4860</v>
      </c>
    </row>
    <row r="1908" spans="1:10" ht="28.5" customHeight="1" x14ac:dyDescent="0.25">
      <c r="A1908" s="181">
        <v>1899</v>
      </c>
      <c r="B1908" s="129" t="s">
        <v>3922</v>
      </c>
      <c r="C1908" s="129" t="s">
        <v>2862</v>
      </c>
      <c r="D1908" s="129" t="s">
        <v>3923</v>
      </c>
      <c r="E1908" s="119" t="s">
        <v>589</v>
      </c>
      <c r="I1908" s="149">
        <v>71875</v>
      </c>
      <c r="J1908" s="151">
        <v>71875</v>
      </c>
    </row>
    <row r="1909" spans="1:10" ht="28.5" customHeight="1" x14ac:dyDescent="0.25">
      <c r="A1909" s="181">
        <v>1900</v>
      </c>
      <c r="B1909" s="129" t="s">
        <v>585</v>
      </c>
      <c r="C1909" s="129" t="s">
        <v>586</v>
      </c>
      <c r="D1909" s="129" t="s">
        <v>587</v>
      </c>
      <c r="E1909" s="119" t="s">
        <v>589</v>
      </c>
      <c r="I1909" s="142">
        <v>1060</v>
      </c>
      <c r="J1909" s="151">
        <f>+I1909</f>
        <v>1060</v>
      </c>
    </row>
    <row r="1910" spans="1:10" ht="28.5" customHeight="1" x14ac:dyDescent="0.25">
      <c r="A1910" s="181">
        <v>1901</v>
      </c>
      <c r="B1910" s="129" t="s">
        <v>510</v>
      </c>
      <c r="C1910" s="129" t="s">
        <v>494</v>
      </c>
      <c r="D1910" s="129" t="s">
        <v>511</v>
      </c>
      <c r="E1910" s="119" t="s">
        <v>589</v>
      </c>
      <c r="I1910" s="149">
        <v>11500</v>
      </c>
      <c r="J1910" s="151">
        <v>11500</v>
      </c>
    </row>
    <row r="1911" spans="1:10" ht="28.5" customHeight="1" x14ac:dyDescent="0.25">
      <c r="A1911" s="181">
        <v>1902</v>
      </c>
      <c r="B1911" s="129" t="s">
        <v>510</v>
      </c>
      <c r="C1911" s="129" t="s">
        <v>512</v>
      </c>
      <c r="D1911" s="129" t="s">
        <v>511</v>
      </c>
      <c r="E1911" s="119" t="s">
        <v>589</v>
      </c>
      <c r="F1911">
        <v>15423</v>
      </c>
      <c r="I1911" s="149">
        <v>11200</v>
      </c>
      <c r="J1911" s="151">
        <v>11500</v>
      </c>
    </row>
    <row r="1912" spans="1:10" ht="28.5" customHeight="1" x14ac:dyDescent="0.25">
      <c r="A1912" s="181">
        <v>1903</v>
      </c>
      <c r="B1912" s="129" t="s">
        <v>513</v>
      </c>
      <c r="C1912" s="129" t="s">
        <v>367</v>
      </c>
      <c r="D1912" s="129" t="s">
        <v>514</v>
      </c>
      <c r="E1912" s="119" t="s">
        <v>589</v>
      </c>
      <c r="I1912" s="149">
        <v>7800</v>
      </c>
      <c r="J1912" s="151">
        <v>7800</v>
      </c>
    </row>
    <row r="1913" spans="1:10" ht="28.5" customHeight="1" x14ac:dyDescent="0.25">
      <c r="A1913" s="181">
        <v>1904</v>
      </c>
      <c r="B1913" s="129" t="s">
        <v>515</v>
      </c>
      <c r="C1913" s="129" t="s">
        <v>148</v>
      </c>
      <c r="D1913" s="129" t="s">
        <v>516</v>
      </c>
      <c r="E1913" s="119" t="s">
        <v>589</v>
      </c>
      <c r="I1913" s="142">
        <v>400</v>
      </c>
      <c r="J1913" s="151">
        <v>400</v>
      </c>
    </row>
    <row r="1914" spans="1:10" ht="28.5" customHeight="1" x14ac:dyDescent="0.25">
      <c r="A1914" s="181">
        <v>1905</v>
      </c>
      <c r="B1914" s="129" t="s">
        <v>519</v>
      </c>
      <c r="C1914" s="129" t="s">
        <v>520</v>
      </c>
      <c r="D1914" s="129" t="s">
        <v>521</v>
      </c>
      <c r="E1914" s="119" t="s">
        <v>589</v>
      </c>
      <c r="I1914" s="142">
        <v>502</v>
      </c>
      <c r="J1914" s="151">
        <v>502</v>
      </c>
    </row>
    <row r="1915" spans="1:10" ht="28.5" customHeight="1" x14ac:dyDescent="0.25">
      <c r="A1915" s="181">
        <v>1906</v>
      </c>
      <c r="B1915" s="129" t="s">
        <v>3908</v>
      </c>
      <c r="C1915" s="129" t="s">
        <v>2273</v>
      </c>
      <c r="D1915" s="129" t="s">
        <v>3909</v>
      </c>
      <c r="E1915" s="119" t="s">
        <v>589</v>
      </c>
      <c r="I1915" s="142">
        <v>27566</v>
      </c>
      <c r="J1915" s="151">
        <v>27566</v>
      </c>
    </row>
    <row r="1916" spans="1:10" ht="28.5" customHeight="1" x14ac:dyDescent="0.25">
      <c r="A1916" s="181">
        <v>1907</v>
      </c>
      <c r="B1916" s="112" t="s">
        <v>3816</v>
      </c>
      <c r="C1916" s="120" t="s">
        <v>1091</v>
      </c>
      <c r="D1916" s="112" t="s">
        <v>3815</v>
      </c>
      <c r="E1916" s="116" t="s">
        <v>589</v>
      </c>
      <c r="I1916" s="138">
        <v>400</v>
      </c>
      <c r="J1916" s="151">
        <f t="shared" ref="J1916:J1917" si="35">+I1916</f>
        <v>400</v>
      </c>
    </row>
    <row r="1917" spans="1:10" ht="28.5" customHeight="1" x14ac:dyDescent="0.25">
      <c r="A1917" s="181">
        <v>1908</v>
      </c>
      <c r="B1917" s="129" t="s">
        <v>522</v>
      </c>
      <c r="C1917" s="129" t="s">
        <v>523</v>
      </c>
      <c r="D1917" s="129" t="s">
        <v>524</v>
      </c>
      <c r="E1917" s="119" t="s">
        <v>589</v>
      </c>
      <c r="I1917" s="142">
        <v>27300</v>
      </c>
      <c r="J1917" s="151">
        <f t="shared" si="35"/>
        <v>27300</v>
      </c>
    </row>
    <row r="1918" spans="1:10" ht="28.5" customHeight="1" x14ac:dyDescent="0.25">
      <c r="A1918" s="181">
        <v>1909</v>
      </c>
      <c r="B1918" s="129" t="s">
        <v>525</v>
      </c>
      <c r="C1918" s="129" t="s">
        <v>526</v>
      </c>
      <c r="D1918" s="129" t="s">
        <v>527</v>
      </c>
      <c r="E1918" s="119" t="s">
        <v>589</v>
      </c>
      <c r="F1918" s="10">
        <v>22170</v>
      </c>
      <c r="I1918" s="142">
        <v>14600</v>
      </c>
      <c r="J1918" s="151">
        <v>18900</v>
      </c>
    </row>
    <row r="1919" spans="1:10" ht="28.5" customHeight="1" x14ac:dyDescent="0.25">
      <c r="A1919" s="181">
        <v>1910</v>
      </c>
      <c r="B1919" s="129" t="s">
        <v>528</v>
      </c>
      <c r="C1919" s="129" t="s">
        <v>529</v>
      </c>
      <c r="D1919" s="129" t="s">
        <v>530</v>
      </c>
      <c r="E1919" s="119" t="s">
        <v>589</v>
      </c>
      <c r="I1919" s="149">
        <v>12881</v>
      </c>
      <c r="J1919" s="151">
        <f>+I1919</f>
        <v>12881</v>
      </c>
    </row>
    <row r="1920" spans="1:10" ht="28.5" customHeight="1" x14ac:dyDescent="0.25">
      <c r="A1920" s="181">
        <v>1911</v>
      </c>
      <c r="B1920" s="129" t="s">
        <v>531</v>
      </c>
      <c r="C1920" s="129" t="s">
        <v>532</v>
      </c>
      <c r="D1920" s="129" t="s">
        <v>531</v>
      </c>
      <c r="E1920" s="119" t="s">
        <v>589</v>
      </c>
      <c r="I1920" s="142">
        <v>18900</v>
      </c>
      <c r="J1920" s="151">
        <v>18900</v>
      </c>
    </row>
    <row r="1921" spans="1:10" ht="28.5" customHeight="1" x14ac:dyDescent="0.25">
      <c r="A1921" s="181">
        <v>1912</v>
      </c>
      <c r="B1921" s="129" t="s">
        <v>533</v>
      </c>
      <c r="C1921" s="129" t="s">
        <v>534</v>
      </c>
      <c r="D1921" s="129" t="s">
        <v>535</v>
      </c>
      <c r="E1921" s="119" t="s">
        <v>589</v>
      </c>
      <c r="I1921" s="149">
        <v>400</v>
      </c>
      <c r="J1921" s="151">
        <v>400</v>
      </c>
    </row>
    <row r="1922" spans="1:10" ht="28.5" customHeight="1" x14ac:dyDescent="0.25">
      <c r="A1922" s="181">
        <v>1913</v>
      </c>
      <c r="B1922" s="129" t="s">
        <v>536</v>
      </c>
      <c r="C1922" s="129" t="s">
        <v>367</v>
      </c>
      <c r="D1922" s="129" t="s">
        <v>537</v>
      </c>
      <c r="E1922" s="119" t="s">
        <v>589</v>
      </c>
      <c r="I1922" s="142">
        <v>560</v>
      </c>
      <c r="J1922" s="151">
        <v>560</v>
      </c>
    </row>
    <row r="1923" spans="1:10" ht="28.5" customHeight="1" x14ac:dyDescent="0.25">
      <c r="A1923" s="181">
        <v>1914</v>
      </c>
      <c r="B1923" s="129" t="s">
        <v>3819</v>
      </c>
      <c r="C1923" s="129" t="s">
        <v>367</v>
      </c>
      <c r="D1923" s="129" t="s">
        <v>3820</v>
      </c>
      <c r="E1923" s="119" t="s">
        <v>589</v>
      </c>
      <c r="I1923" s="142">
        <v>1265</v>
      </c>
      <c r="J1923" s="151">
        <f>+I1923</f>
        <v>1265</v>
      </c>
    </row>
    <row r="1924" spans="1:10" ht="28.5" customHeight="1" x14ac:dyDescent="0.25">
      <c r="A1924" s="181">
        <v>1915</v>
      </c>
      <c r="B1924" s="129" t="s">
        <v>538</v>
      </c>
      <c r="C1924" s="129" t="s">
        <v>539</v>
      </c>
      <c r="D1924" s="129" t="s">
        <v>540</v>
      </c>
      <c r="E1924" s="119" t="s">
        <v>589</v>
      </c>
      <c r="I1924" s="142">
        <v>1600</v>
      </c>
      <c r="J1924" s="151">
        <v>1600</v>
      </c>
    </row>
    <row r="1925" spans="1:10" ht="28.5" customHeight="1" x14ac:dyDescent="0.25">
      <c r="A1925" s="181">
        <v>1916</v>
      </c>
      <c r="B1925" s="129" t="s">
        <v>543</v>
      </c>
      <c r="C1925" s="129" t="s">
        <v>303</v>
      </c>
      <c r="D1925" s="129" t="s">
        <v>544</v>
      </c>
      <c r="E1925" s="119" t="s">
        <v>589</v>
      </c>
      <c r="I1925" s="142">
        <v>4500</v>
      </c>
      <c r="J1925" s="151">
        <v>4500</v>
      </c>
    </row>
    <row r="1926" spans="1:10" ht="28.5" customHeight="1" x14ac:dyDescent="0.25">
      <c r="A1926" s="181">
        <v>1917</v>
      </c>
      <c r="B1926" s="129" t="s">
        <v>541</v>
      </c>
      <c r="C1926" s="129" t="s">
        <v>4</v>
      </c>
      <c r="D1926" s="129" t="s">
        <v>542</v>
      </c>
      <c r="E1926" s="119" t="s">
        <v>589</v>
      </c>
      <c r="I1926" s="142">
        <v>380</v>
      </c>
      <c r="J1926" s="151">
        <v>380</v>
      </c>
    </row>
    <row r="1927" spans="1:10" ht="28.5" customHeight="1" x14ac:dyDescent="0.25">
      <c r="A1927" s="181">
        <v>1918</v>
      </c>
      <c r="B1927" s="129" t="s">
        <v>545</v>
      </c>
      <c r="C1927" s="129" t="s">
        <v>4</v>
      </c>
      <c r="D1927" s="129" t="s">
        <v>546</v>
      </c>
      <c r="E1927" s="119" t="s">
        <v>589</v>
      </c>
      <c r="I1927" s="142">
        <v>270</v>
      </c>
      <c r="J1927" s="151">
        <v>270</v>
      </c>
    </row>
    <row r="1928" spans="1:10" ht="28.5" customHeight="1" x14ac:dyDescent="0.25">
      <c r="A1928" s="181">
        <v>1919</v>
      </c>
      <c r="B1928" s="112" t="s">
        <v>3804</v>
      </c>
      <c r="C1928" s="113" t="s">
        <v>1091</v>
      </c>
      <c r="D1928" s="112" t="s">
        <v>3805</v>
      </c>
      <c r="E1928" s="116" t="s">
        <v>589</v>
      </c>
      <c r="I1928" s="114">
        <v>3857</v>
      </c>
      <c r="J1928" s="151">
        <v>3857</v>
      </c>
    </row>
    <row r="1929" spans="1:10" ht="28.5" customHeight="1" x14ac:dyDescent="0.25">
      <c r="A1929" s="181">
        <v>1920</v>
      </c>
      <c r="B1929" s="129" t="s">
        <v>547</v>
      </c>
      <c r="C1929" s="129" t="s">
        <v>184</v>
      </c>
      <c r="D1929" s="129" t="s">
        <v>548</v>
      </c>
      <c r="E1929" s="119" t="s">
        <v>589</v>
      </c>
      <c r="I1929" s="149">
        <v>1309</v>
      </c>
      <c r="J1929" s="151">
        <v>1309</v>
      </c>
    </row>
    <row r="1930" spans="1:10" ht="28.5" customHeight="1" x14ac:dyDescent="0.25">
      <c r="A1930" s="181">
        <v>1921</v>
      </c>
      <c r="B1930" s="129" t="s">
        <v>549</v>
      </c>
      <c r="C1930" s="129" t="s">
        <v>258</v>
      </c>
      <c r="D1930" s="129" t="s">
        <v>550</v>
      </c>
      <c r="E1930" s="119" t="s">
        <v>589</v>
      </c>
      <c r="I1930" s="142">
        <v>2800</v>
      </c>
      <c r="J1930" s="151">
        <f t="shared" ref="J1930:J1933" si="36">+I1930</f>
        <v>2800</v>
      </c>
    </row>
    <row r="1931" spans="1:10" ht="28.5" customHeight="1" x14ac:dyDescent="0.25">
      <c r="A1931" s="181">
        <v>1922</v>
      </c>
      <c r="B1931" s="129" t="s">
        <v>559</v>
      </c>
      <c r="C1931" s="129" t="s">
        <v>560</v>
      </c>
      <c r="D1931" s="129" t="s">
        <v>561</v>
      </c>
      <c r="E1931" s="119" t="s">
        <v>589</v>
      </c>
      <c r="I1931" s="149">
        <v>2857</v>
      </c>
      <c r="J1931" s="151">
        <f t="shared" si="36"/>
        <v>2857</v>
      </c>
    </row>
    <row r="1932" spans="1:10" ht="28.5" customHeight="1" x14ac:dyDescent="0.25">
      <c r="A1932" s="181">
        <v>1923</v>
      </c>
      <c r="B1932" s="129" t="s">
        <v>555</v>
      </c>
      <c r="C1932" s="129" t="s">
        <v>367</v>
      </c>
      <c r="D1932" s="129" t="s">
        <v>556</v>
      </c>
      <c r="E1932" s="119" t="s">
        <v>589</v>
      </c>
      <c r="I1932" s="149">
        <v>4159</v>
      </c>
      <c r="J1932" s="151">
        <f t="shared" si="36"/>
        <v>4159</v>
      </c>
    </row>
    <row r="1933" spans="1:10" ht="28.5" customHeight="1" x14ac:dyDescent="0.25">
      <c r="A1933" s="181">
        <v>1924</v>
      </c>
      <c r="B1933" s="129" t="s">
        <v>557</v>
      </c>
      <c r="C1933" s="129" t="s">
        <v>367</v>
      </c>
      <c r="D1933" s="129" t="s">
        <v>558</v>
      </c>
      <c r="E1933" s="119" t="s">
        <v>589</v>
      </c>
      <c r="I1933" s="142">
        <v>5600</v>
      </c>
      <c r="J1933" s="151">
        <f t="shared" si="36"/>
        <v>5600</v>
      </c>
    </row>
    <row r="1934" spans="1:10" ht="28.5" customHeight="1" x14ac:dyDescent="0.25">
      <c r="A1934" s="181">
        <v>1925</v>
      </c>
      <c r="B1934" s="129" t="s">
        <v>562</v>
      </c>
      <c r="C1934" s="129" t="s">
        <v>250</v>
      </c>
      <c r="D1934" s="129" t="s">
        <v>563</v>
      </c>
      <c r="E1934" s="119" t="s">
        <v>589</v>
      </c>
      <c r="F1934">
        <v>8499</v>
      </c>
      <c r="I1934" s="142">
        <v>1800</v>
      </c>
      <c r="J1934" s="151">
        <v>8499</v>
      </c>
    </row>
    <row r="1935" spans="1:10" ht="28.5" customHeight="1" x14ac:dyDescent="0.25">
      <c r="A1935" s="181">
        <v>1926</v>
      </c>
      <c r="B1935" s="129" t="s">
        <v>564</v>
      </c>
      <c r="C1935" s="129" t="s">
        <v>250</v>
      </c>
      <c r="D1935" s="129" t="s">
        <v>565</v>
      </c>
      <c r="E1935" s="119" t="s">
        <v>589</v>
      </c>
      <c r="F1935">
        <v>5459</v>
      </c>
      <c r="I1935" s="149">
        <v>2300</v>
      </c>
      <c r="J1935" s="151">
        <v>5459</v>
      </c>
    </row>
    <row r="1936" spans="1:10" ht="28.5" customHeight="1" x14ac:dyDescent="0.25">
      <c r="A1936" s="181">
        <v>1927</v>
      </c>
      <c r="B1936" s="129" t="s">
        <v>566</v>
      </c>
      <c r="C1936" s="129" t="s">
        <v>250</v>
      </c>
      <c r="D1936" s="129" t="s">
        <v>567</v>
      </c>
      <c r="E1936" s="119" t="s">
        <v>589</v>
      </c>
      <c r="F1936">
        <v>3910</v>
      </c>
      <c r="I1936" s="149">
        <v>2022</v>
      </c>
      <c r="J1936" s="151">
        <v>2894</v>
      </c>
    </row>
    <row r="1937" spans="1:10" ht="28.5" customHeight="1" x14ac:dyDescent="0.25">
      <c r="A1937" s="181">
        <v>1928</v>
      </c>
      <c r="B1937" s="120" t="s">
        <v>1046</v>
      </c>
      <c r="C1937" s="120" t="s">
        <v>1070</v>
      </c>
      <c r="D1937" s="120" t="s">
        <v>3818</v>
      </c>
      <c r="E1937" s="119" t="s">
        <v>589</v>
      </c>
      <c r="I1937" s="137">
        <v>330</v>
      </c>
      <c r="J1937" s="151">
        <v>330</v>
      </c>
    </row>
    <row r="1938" spans="1:10" ht="28.5" customHeight="1" x14ac:dyDescent="0.25">
      <c r="A1938" s="181">
        <v>1929</v>
      </c>
      <c r="B1938" s="120" t="s">
        <v>1047</v>
      </c>
      <c r="C1938" s="120" t="s">
        <v>1091</v>
      </c>
      <c r="D1938" s="120" t="s">
        <v>3780</v>
      </c>
      <c r="E1938" s="119" t="s">
        <v>589</v>
      </c>
      <c r="I1938" s="137">
        <v>221</v>
      </c>
      <c r="J1938" s="151">
        <v>221</v>
      </c>
    </row>
    <row r="1939" spans="1:10" ht="28.5" customHeight="1" x14ac:dyDescent="0.25">
      <c r="A1939" s="181">
        <v>1930</v>
      </c>
      <c r="B1939" s="129" t="s">
        <v>145</v>
      </c>
      <c r="C1939" s="129" t="s">
        <v>146</v>
      </c>
      <c r="D1939" s="129" t="s">
        <v>147</v>
      </c>
      <c r="E1939" s="119" t="s">
        <v>589</v>
      </c>
      <c r="I1939" s="149">
        <v>145</v>
      </c>
      <c r="J1939" s="151">
        <v>145</v>
      </c>
    </row>
    <row r="1940" spans="1:10" ht="28.5" customHeight="1" x14ac:dyDescent="0.25">
      <c r="A1940" s="181">
        <v>1931</v>
      </c>
      <c r="B1940" s="129" t="s">
        <v>145</v>
      </c>
      <c r="C1940" s="129" t="s">
        <v>148</v>
      </c>
      <c r="D1940" s="129" t="s">
        <v>149</v>
      </c>
      <c r="E1940" s="119" t="s">
        <v>589</v>
      </c>
      <c r="F1940">
        <v>250</v>
      </c>
      <c r="I1940" s="149">
        <v>118</v>
      </c>
      <c r="J1940" s="151">
        <v>145</v>
      </c>
    </row>
    <row r="1941" spans="1:10" ht="28.5" customHeight="1" x14ac:dyDescent="0.25">
      <c r="A1941" s="181">
        <v>1932</v>
      </c>
      <c r="B1941" s="129" t="s">
        <v>142</v>
      </c>
      <c r="C1941" s="129" t="s">
        <v>143</v>
      </c>
      <c r="D1941" s="129" t="s">
        <v>144</v>
      </c>
      <c r="E1941" s="119" t="s">
        <v>589</v>
      </c>
      <c r="I1941" s="149">
        <v>5600</v>
      </c>
      <c r="J1941" s="151">
        <v>5600</v>
      </c>
    </row>
    <row r="1942" spans="1:10" ht="28.5" customHeight="1" x14ac:dyDescent="0.25">
      <c r="A1942" s="181">
        <v>1933</v>
      </c>
      <c r="B1942" s="129" t="s">
        <v>578</v>
      </c>
      <c r="C1942" s="129" t="s">
        <v>579</v>
      </c>
      <c r="D1942" s="129" t="s">
        <v>580</v>
      </c>
      <c r="E1942" s="119" t="s">
        <v>589</v>
      </c>
      <c r="I1942" s="142">
        <v>780</v>
      </c>
      <c r="J1942" s="151">
        <v>780</v>
      </c>
    </row>
    <row r="1943" spans="1:10" ht="28.5" customHeight="1" x14ac:dyDescent="0.25">
      <c r="A1943" s="181">
        <v>1934</v>
      </c>
      <c r="B1943" s="112" t="s">
        <v>1582</v>
      </c>
      <c r="C1943" s="113" t="s">
        <v>1091</v>
      </c>
      <c r="D1943" s="112" t="s">
        <v>1582</v>
      </c>
      <c r="E1943" s="116" t="s">
        <v>589</v>
      </c>
      <c r="I1943" s="138">
        <v>576</v>
      </c>
      <c r="J1943" s="151">
        <v>576</v>
      </c>
    </row>
    <row r="1944" spans="1:10" ht="28.5" customHeight="1" x14ac:dyDescent="0.25">
      <c r="A1944" s="181">
        <v>1935</v>
      </c>
      <c r="B1944" s="113" t="s">
        <v>3421</v>
      </c>
      <c r="C1944" s="113" t="s">
        <v>1091</v>
      </c>
      <c r="D1944" s="113" t="s">
        <v>3857</v>
      </c>
      <c r="E1944" s="132" t="s">
        <v>589</v>
      </c>
      <c r="I1944" s="137">
        <v>802</v>
      </c>
      <c r="J1944" s="151">
        <v>802</v>
      </c>
    </row>
    <row r="1945" spans="1:10" ht="28.5" customHeight="1" x14ac:dyDescent="0.25">
      <c r="A1945" s="181">
        <v>1936</v>
      </c>
      <c r="B1945" s="112" t="s">
        <v>3877</v>
      </c>
      <c r="C1945" s="124" t="s">
        <v>1062</v>
      </c>
      <c r="D1945" s="112" t="s">
        <v>3878</v>
      </c>
      <c r="E1945" s="116" t="s">
        <v>3879</v>
      </c>
      <c r="I1945" s="138">
        <v>1023</v>
      </c>
      <c r="J1945" s="151">
        <v>1023</v>
      </c>
    </row>
    <row r="1946" spans="1:10" ht="28.5" customHeight="1" x14ac:dyDescent="0.25">
      <c r="A1946" s="181">
        <v>1937</v>
      </c>
      <c r="B1946" s="112" t="s">
        <v>2814</v>
      </c>
      <c r="C1946" s="120" t="s">
        <v>1800</v>
      </c>
      <c r="D1946" s="112" t="s">
        <v>2815</v>
      </c>
      <c r="E1946" s="116" t="s">
        <v>2816</v>
      </c>
      <c r="I1946" s="138">
        <v>66792</v>
      </c>
      <c r="J1946" s="151">
        <v>66792</v>
      </c>
    </row>
    <row r="1947" spans="1:10" ht="28.5" customHeight="1" x14ac:dyDescent="0.25">
      <c r="A1947" s="181">
        <v>1938</v>
      </c>
      <c r="B1947" s="112" t="s">
        <v>2817</v>
      </c>
      <c r="C1947" s="120" t="s">
        <v>1295</v>
      </c>
      <c r="D1947" s="112" t="s">
        <v>2818</v>
      </c>
      <c r="E1947" s="116" t="s">
        <v>2816</v>
      </c>
      <c r="I1947" s="138">
        <v>89937</v>
      </c>
      <c r="J1947" s="151">
        <v>89937</v>
      </c>
    </row>
    <row r="1948" spans="1:10" ht="28.5" customHeight="1" x14ac:dyDescent="0.25">
      <c r="A1948" s="181">
        <v>1939</v>
      </c>
      <c r="B1948" s="112" t="s">
        <v>2819</v>
      </c>
      <c r="C1948" s="120" t="s">
        <v>1091</v>
      </c>
      <c r="D1948" s="112" t="s">
        <v>2820</v>
      </c>
      <c r="E1948" s="116" t="s">
        <v>2821</v>
      </c>
      <c r="I1948" s="138">
        <v>330.75</v>
      </c>
      <c r="J1948" s="151">
        <v>331</v>
      </c>
    </row>
    <row r="1949" spans="1:10" ht="28.5" customHeight="1" x14ac:dyDescent="0.25">
      <c r="A1949" s="181">
        <v>1940</v>
      </c>
      <c r="B1949" s="112" t="s">
        <v>2824</v>
      </c>
      <c r="C1949" s="120" t="s">
        <v>1091</v>
      </c>
      <c r="D1949" s="112" t="s">
        <v>2825</v>
      </c>
      <c r="E1949" s="116" t="s">
        <v>2821</v>
      </c>
      <c r="I1949" s="138">
        <v>1104.3</v>
      </c>
      <c r="J1949" s="151">
        <v>1104</v>
      </c>
    </row>
    <row r="1950" spans="1:10" ht="28.5" customHeight="1" x14ac:dyDescent="0.25">
      <c r="A1950" s="181">
        <v>1941</v>
      </c>
      <c r="B1950" s="112" t="s">
        <v>2826</v>
      </c>
      <c r="C1950" s="120" t="s">
        <v>1091</v>
      </c>
      <c r="D1950" s="112" t="s">
        <v>2827</v>
      </c>
      <c r="E1950" s="116" t="s">
        <v>2821</v>
      </c>
      <c r="I1950" s="138">
        <v>3273.75</v>
      </c>
      <c r="J1950" s="151">
        <v>3274</v>
      </c>
    </row>
    <row r="1951" spans="1:10" ht="28.5" customHeight="1" x14ac:dyDescent="0.25">
      <c r="A1951" s="181">
        <v>1942</v>
      </c>
      <c r="B1951" s="112" t="s">
        <v>2828</v>
      </c>
      <c r="C1951" s="120" t="s">
        <v>1091</v>
      </c>
      <c r="D1951" s="112" t="s">
        <v>2829</v>
      </c>
      <c r="E1951" s="116" t="s">
        <v>2830</v>
      </c>
      <c r="I1951" s="138">
        <v>756</v>
      </c>
      <c r="J1951" s="151">
        <v>756</v>
      </c>
    </row>
    <row r="1952" spans="1:10" ht="28.5" customHeight="1" x14ac:dyDescent="0.25">
      <c r="A1952" s="181">
        <v>1943</v>
      </c>
      <c r="B1952" s="112" t="s">
        <v>2833</v>
      </c>
      <c r="C1952" s="120" t="s">
        <v>1091</v>
      </c>
      <c r="D1952" s="112" t="s">
        <v>2834</v>
      </c>
      <c r="E1952" s="116" t="s">
        <v>2830</v>
      </c>
      <c r="I1952" s="138">
        <v>255.14999999999998</v>
      </c>
      <c r="J1952" s="151">
        <v>255</v>
      </c>
    </row>
    <row r="1953" spans="1:10" ht="28.5" customHeight="1" x14ac:dyDescent="0.25">
      <c r="A1953" s="181">
        <v>1944</v>
      </c>
      <c r="B1953" s="112" t="s">
        <v>2835</v>
      </c>
      <c r="C1953" s="120" t="s">
        <v>1893</v>
      </c>
      <c r="D1953" s="112" t="s">
        <v>2835</v>
      </c>
      <c r="E1953" s="116" t="s">
        <v>2836</v>
      </c>
      <c r="I1953" s="138">
        <v>2205.9</v>
      </c>
      <c r="J1953" s="151">
        <f t="shared" ref="J1953:J1955" si="37">+I1953</f>
        <v>2205.9</v>
      </c>
    </row>
    <row r="1954" spans="1:10" ht="28.5" customHeight="1" x14ac:dyDescent="0.25">
      <c r="A1954" s="181">
        <v>1945</v>
      </c>
      <c r="B1954" s="112" t="s">
        <v>2837</v>
      </c>
      <c r="C1954" s="120" t="s">
        <v>1893</v>
      </c>
      <c r="D1954" s="112" t="s">
        <v>2837</v>
      </c>
      <c r="E1954" s="116" t="s">
        <v>2836</v>
      </c>
      <c r="I1954" s="138">
        <v>4578</v>
      </c>
      <c r="J1954" s="151">
        <f t="shared" si="37"/>
        <v>4578</v>
      </c>
    </row>
    <row r="1955" spans="1:10" ht="28.5" customHeight="1" x14ac:dyDescent="0.25">
      <c r="A1955" s="181">
        <v>1946</v>
      </c>
      <c r="B1955" s="112" t="s">
        <v>2838</v>
      </c>
      <c r="C1955" s="120" t="s">
        <v>1893</v>
      </c>
      <c r="D1955" s="112" t="s">
        <v>2838</v>
      </c>
      <c r="E1955" s="116" t="s">
        <v>2836</v>
      </c>
      <c r="I1955" s="138">
        <v>1028.7</v>
      </c>
      <c r="J1955" s="151">
        <f t="shared" si="37"/>
        <v>1028.7</v>
      </c>
    </row>
    <row r="1956" spans="1:10" ht="28.5" customHeight="1" x14ac:dyDescent="0.25">
      <c r="A1956" s="181">
        <v>1947</v>
      </c>
      <c r="B1956" s="112" t="s">
        <v>2839</v>
      </c>
      <c r="C1956" s="120" t="s">
        <v>1299</v>
      </c>
      <c r="D1956" s="112" t="s">
        <v>2840</v>
      </c>
      <c r="E1956" s="116" t="s">
        <v>2841</v>
      </c>
      <c r="I1956" s="138">
        <v>13500</v>
      </c>
      <c r="J1956" s="151">
        <v>13500</v>
      </c>
    </row>
    <row r="1957" spans="1:10" ht="28.5" customHeight="1" x14ac:dyDescent="0.25">
      <c r="A1957" s="181">
        <v>1948</v>
      </c>
      <c r="B1957" s="112" t="s">
        <v>2842</v>
      </c>
      <c r="C1957" s="120" t="s">
        <v>1800</v>
      </c>
      <c r="D1957" s="112" t="s">
        <v>2843</v>
      </c>
      <c r="E1957" s="116" t="s">
        <v>2844</v>
      </c>
      <c r="I1957" s="138">
        <v>8332</v>
      </c>
      <c r="J1957" s="151">
        <v>8332</v>
      </c>
    </row>
    <row r="1958" spans="1:10" ht="28.5" customHeight="1" x14ac:dyDescent="0.25">
      <c r="A1958" s="181">
        <v>1949</v>
      </c>
      <c r="B1958" s="112" t="s">
        <v>2845</v>
      </c>
      <c r="C1958" s="120" t="s">
        <v>1800</v>
      </c>
      <c r="D1958" s="112" t="s">
        <v>2846</v>
      </c>
      <c r="E1958" s="116" t="s">
        <v>2844</v>
      </c>
      <c r="I1958" s="138">
        <v>8562</v>
      </c>
      <c r="J1958" s="151">
        <v>8562</v>
      </c>
    </row>
    <row r="1959" spans="1:10" ht="28.5" customHeight="1" x14ac:dyDescent="0.25">
      <c r="A1959" s="181">
        <v>1950</v>
      </c>
      <c r="B1959" s="112" t="s">
        <v>2847</v>
      </c>
      <c r="C1959" s="120" t="s">
        <v>1608</v>
      </c>
      <c r="D1959" s="112" t="s">
        <v>2847</v>
      </c>
      <c r="E1959" s="116" t="s">
        <v>2848</v>
      </c>
      <c r="F1959">
        <v>9000</v>
      </c>
      <c r="I1959" s="138">
        <v>2208</v>
      </c>
      <c r="J1959" s="151">
        <v>3470</v>
      </c>
    </row>
    <row r="1960" spans="1:10" ht="28.5" customHeight="1" x14ac:dyDescent="0.25">
      <c r="A1960" s="181">
        <v>1951</v>
      </c>
      <c r="B1960" s="112" t="s">
        <v>2849</v>
      </c>
      <c r="C1960" s="120" t="s">
        <v>1431</v>
      </c>
      <c r="D1960" s="112" t="s">
        <v>2850</v>
      </c>
      <c r="E1960" s="116" t="s">
        <v>2851</v>
      </c>
      <c r="I1960" s="138">
        <v>81000</v>
      </c>
      <c r="J1960" s="151">
        <v>81000</v>
      </c>
    </row>
    <row r="1961" spans="1:10" ht="28.5" customHeight="1" x14ac:dyDescent="0.25">
      <c r="A1961" s="181">
        <v>1952</v>
      </c>
      <c r="B1961" s="112" t="s">
        <v>2853</v>
      </c>
      <c r="C1961" s="120" t="s">
        <v>1091</v>
      </c>
      <c r="D1961" s="112" t="s">
        <v>2854</v>
      </c>
      <c r="E1961" s="116" t="s">
        <v>2851</v>
      </c>
      <c r="I1961" s="159">
        <v>31361</v>
      </c>
      <c r="J1961" s="151">
        <v>31361</v>
      </c>
    </row>
    <row r="1962" spans="1:10" ht="28.5" customHeight="1" x14ac:dyDescent="0.25">
      <c r="A1962" s="181">
        <v>1953</v>
      </c>
      <c r="B1962" s="112" t="s">
        <v>2855</v>
      </c>
      <c r="C1962" s="120" t="s">
        <v>1091</v>
      </c>
      <c r="D1962" s="112" t="s">
        <v>2856</v>
      </c>
      <c r="E1962" s="116" t="s">
        <v>2851</v>
      </c>
      <c r="I1962" s="138">
        <v>44770</v>
      </c>
      <c r="J1962" s="151">
        <v>44770</v>
      </c>
    </row>
    <row r="1963" spans="1:10" ht="28.5" customHeight="1" x14ac:dyDescent="0.25">
      <c r="A1963" s="181">
        <v>1954</v>
      </c>
      <c r="B1963" s="112" t="s">
        <v>3575</v>
      </c>
      <c r="C1963" s="122" t="s">
        <v>1070</v>
      </c>
      <c r="D1963" s="112" t="s">
        <v>3574</v>
      </c>
      <c r="E1963" s="116" t="s">
        <v>3565</v>
      </c>
      <c r="I1963" s="138">
        <v>510.29999999999995</v>
      </c>
      <c r="J1963" s="151">
        <v>510</v>
      </c>
    </row>
    <row r="1964" spans="1:10" ht="28.5" customHeight="1" x14ac:dyDescent="0.25">
      <c r="A1964" s="181">
        <v>1955</v>
      </c>
      <c r="B1964" s="128" t="s">
        <v>3703</v>
      </c>
      <c r="C1964" s="113" t="s">
        <v>3704</v>
      </c>
      <c r="D1964" s="113" t="s">
        <v>3578</v>
      </c>
      <c r="E1964" s="123" t="s">
        <v>3565</v>
      </c>
      <c r="F1964">
        <v>1326</v>
      </c>
      <c r="I1964" s="137">
        <v>1118</v>
      </c>
      <c r="J1964" s="151">
        <v>1188</v>
      </c>
    </row>
    <row r="1965" spans="1:10" ht="28.5" customHeight="1" x14ac:dyDescent="0.25">
      <c r="A1965" s="181">
        <v>1956</v>
      </c>
      <c r="B1965" s="128" t="s">
        <v>3703</v>
      </c>
      <c r="C1965" s="113" t="s">
        <v>3707</v>
      </c>
      <c r="D1965" s="113" t="s">
        <v>3708</v>
      </c>
      <c r="E1965" s="123" t="s">
        <v>3565</v>
      </c>
      <c r="F1965" s="49">
        <v>24000</v>
      </c>
      <c r="I1965" s="170">
        <v>21733</v>
      </c>
      <c r="J1965" s="156">
        <v>21733</v>
      </c>
    </row>
    <row r="1966" spans="1:10" ht="28.5" customHeight="1" x14ac:dyDescent="0.25">
      <c r="A1966" s="181">
        <v>1957</v>
      </c>
      <c r="B1966" s="128" t="s">
        <v>3703</v>
      </c>
      <c r="C1966" s="113" t="s">
        <v>3705</v>
      </c>
      <c r="D1966" s="113" t="s">
        <v>3706</v>
      </c>
      <c r="E1966" s="123" t="s">
        <v>3565</v>
      </c>
      <c r="F1966" s="49">
        <v>21880</v>
      </c>
      <c r="I1966" s="170">
        <v>7425</v>
      </c>
      <c r="J1966" s="156">
        <v>7425</v>
      </c>
    </row>
    <row r="1967" spans="1:10" ht="28.5" customHeight="1" x14ac:dyDescent="0.25">
      <c r="A1967" s="181">
        <v>1958</v>
      </c>
      <c r="B1967" s="112" t="s">
        <v>3577</v>
      </c>
      <c r="C1967" s="122" t="s">
        <v>1893</v>
      </c>
      <c r="D1967" s="112" t="s">
        <v>3576</v>
      </c>
      <c r="E1967" s="116" t="s">
        <v>3565</v>
      </c>
      <c r="I1967" s="138">
        <v>4167.6000000000004</v>
      </c>
      <c r="J1967" s="151">
        <v>4168</v>
      </c>
    </row>
    <row r="1968" spans="1:10" ht="28.5" customHeight="1" x14ac:dyDescent="0.25">
      <c r="A1968" s="181">
        <v>1959</v>
      </c>
      <c r="B1968" s="112" t="s">
        <v>3581</v>
      </c>
      <c r="C1968" s="122" t="s">
        <v>1072</v>
      </c>
      <c r="D1968" s="112" t="s">
        <v>3578</v>
      </c>
      <c r="E1968" s="116" t="s">
        <v>3565</v>
      </c>
      <c r="F1968">
        <v>15400</v>
      </c>
      <c r="I1968" s="138">
        <v>9207</v>
      </c>
      <c r="J1968" s="151">
        <v>9207</v>
      </c>
    </row>
    <row r="1969" spans="1:10" ht="28.5" customHeight="1" x14ac:dyDescent="0.25">
      <c r="A1969" s="181">
        <v>1960</v>
      </c>
      <c r="B1969" s="112" t="s">
        <v>3573</v>
      </c>
      <c r="C1969" s="122" t="s">
        <v>1070</v>
      </c>
      <c r="D1969" s="112" t="s">
        <v>3572</v>
      </c>
      <c r="E1969" s="116" t="s">
        <v>3565</v>
      </c>
      <c r="F1969" s="49">
        <v>15000</v>
      </c>
      <c r="I1969" s="164">
        <v>5175.6000000000004</v>
      </c>
      <c r="J1969" s="156">
        <v>5176</v>
      </c>
    </row>
    <row r="1970" spans="1:10" ht="28.5" customHeight="1" x14ac:dyDescent="0.25">
      <c r="A1970" s="181">
        <v>1961</v>
      </c>
      <c r="B1970" s="128" t="s">
        <v>3709</v>
      </c>
      <c r="C1970" s="113" t="s">
        <v>3710</v>
      </c>
      <c r="D1970" s="113" t="s">
        <v>3711</v>
      </c>
      <c r="E1970" s="123" t="s">
        <v>3565</v>
      </c>
      <c r="I1970" s="137">
        <v>26623</v>
      </c>
      <c r="J1970" s="151">
        <v>26623</v>
      </c>
    </row>
    <row r="1971" spans="1:10" ht="28.5" customHeight="1" x14ac:dyDescent="0.25">
      <c r="A1971" s="181">
        <v>1962</v>
      </c>
      <c r="B1971" s="117" t="s">
        <v>3701</v>
      </c>
      <c r="C1971" s="113" t="s">
        <v>3702</v>
      </c>
      <c r="D1971" s="113" t="s">
        <v>3568</v>
      </c>
      <c r="E1971" s="123" t="s">
        <v>3565</v>
      </c>
      <c r="I1971" s="137">
        <v>15576</v>
      </c>
      <c r="J1971" s="151">
        <v>15576</v>
      </c>
    </row>
    <row r="1972" spans="1:10" ht="28.5" customHeight="1" x14ac:dyDescent="0.25">
      <c r="A1972" s="181">
        <v>1963</v>
      </c>
      <c r="B1972" s="112" t="s">
        <v>3571</v>
      </c>
      <c r="C1972" s="122" t="s">
        <v>1430</v>
      </c>
      <c r="D1972" s="112" t="s">
        <v>3570</v>
      </c>
      <c r="E1972" s="116" t="s">
        <v>3565</v>
      </c>
      <c r="I1972" s="138">
        <v>61192</v>
      </c>
      <c r="J1972" s="151">
        <v>61192</v>
      </c>
    </row>
    <row r="1973" spans="1:10" ht="28.5" customHeight="1" x14ac:dyDescent="0.25">
      <c r="A1973" s="181">
        <v>1964</v>
      </c>
      <c r="B1973" s="128" t="s">
        <v>3712</v>
      </c>
      <c r="C1973" s="113" t="s">
        <v>3713</v>
      </c>
      <c r="D1973" s="113" t="s">
        <v>3570</v>
      </c>
      <c r="E1973" s="123" t="s">
        <v>3565</v>
      </c>
      <c r="I1973" s="137">
        <v>61192</v>
      </c>
      <c r="J1973" s="151">
        <v>61192</v>
      </c>
    </row>
    <row r="1974" spans="1:10" ht="28.5" customHeight="1" x14ac:dyDescent="0.25">
      <c r="A1974" s="181">
        <v>1965</v>
      </c>
      <c r="B1974" s="112" t="s">
        <v>3567</v>
      </c>
      <c r="C1974" s="122" t="s">
        <v>1070</v>
      </c>
      <c r="D1974" s="112" t="s">
        <v>3566</v>
      </c>
      <c r="E1974" s="116" t="s">
        <v>3565</v>
      </c>
      <c r="I1974" s="138">
        <v>538.79999999999995</v>
      </c>
      <c r="J1974" s="151">
        <v>539</v>
      </c>
    </row>
    <row r="1975" spans="1:10" ht="28.5" customHeight="1" x14ac:dyDescent="0.25">
      <c r="A1975" s="181">
        <v>1966</v>
      </c>
      <c r="B1975" s="112" t="s">
        <v>3580</v>
      </c>
      <c r="C1975" s="122" t="s">
        <v>1070</v>
      </c>
      <c r="D1975" s="112" t="s">
        <v>3578</v>
      </c>
      <c r="E1975" s="116" t="s">
        <v>3565</v>
      </c>
      <c r="F1975">
        <v>1957</v>
      </c>
      <c r="I1975" s="138">
        <v>1515.1100000000001</v>
      </c>
      <c r="J1975" s="151">
        <v>1525</v>
      </c>
    </row>
    <row r="1976" spans="1:10" ht="28.5" customHeight="1" x14ac:dyDescent="0.25">
      <c r="A1976" s="181">
        <v>1967</v>
      </c>
      <c r="B1976" s="112" t="s">
        <v>3579</v>
      </c>
      <c r="C1976" s="122" t="s">
        <v>1430</v>
      </c>
      <c r="D1976" s="112" t="s">
        <v>3578</v>
      </c>
      <c r="E1976" s="116" t="s">
        <v>3565</v>
      </c>
      <c r="F1976" s="49">
        <v>2476</v>
      </c>
      <c r="I1976" s="164">
        <v>2197</v>
      </c>
      <c r="J1976" s="156">
        <v>2450</v>
      </c>
    </row>
    <row r="1977" spans="1:10" ht="28.5" customHeight="1" x14ac:dyDescent="0.25">
      <c r="A1977" s="181">
        <v>1968</v>
      </c>
      <c r="B1977" s="112" t="s">
        <v>3569</v>
      </c>
      <c r="C1977" s="122" t="s">
        <v>1978</v>
      </c>
      <c r="D1977" s="112" t="s">
        <v>3568</v>
      </c>
      <c r="E1977" s="116" t="s">
        <v>3565</v>
      </c>
      <c r="I1977" s="138">
        <v>15576</v>
      </c>
      <c r="J1977" s="151">
        <v>15576</v>
      </c>
    </row>
    <row r="1978" spans="1:10" x14ac:dyDescent="0.25">
      <c r="A1978" s="181">
        <v>1969</v>
      </c>
      <c r="B1978" s="181" t="s">
        <v>3993</v>
      </c>
      <c r="C1978" s="181" t="s">
        <v>3995</v>
      </c>
      <c r="D1978" s="181" t="s">
        <v>3994</v>
      </c>
      <c r="E1978" s="181" t="s">
        <v>2871</v>
      </c>
    </row>
    <row r="1979" spans="1:10" x14ac:dyDescent="0.25">
      <c r="A1979" s="181">
        <v>1970</v>
      </c>
      <c r="B1979" s="143" t="s">
        <v>2087</v>
      </c>
      <c r="C1979" s="181" t="s">
        <v>1608</v>
      </c>
      <c r="D1979" s="143" t="s">
        <v>2087</v>
      </c>
      <c r="E1979" s="143" t="s">
        <v>598</v>
      </c>
    </row>
    <row r="1980" spans="1:10" x14ac:dyDescent="0.25">
      <c r="A1980" s="181">
        <v>1971</v>
      </c>
      <c r="B1980" s="143" t="s">
        <v>4040</v>
      </c>
      <c r="C1980" s="181" t="s">
        <v>1070</v>
      </c>
      <c r="D1980" s="143" t="s">
        <v>4040</v>
      </c>
      <c r="E1980" s="143" t="s">
        <v>1810</v>
      </c>
    </row>
    <row r="1981" spans="1:10" x14ac:dyDescent="0.25">
      <c r="A1981" s="181">
        <v>1972</v>
      </c>
      <c r="B1981" s="143" t="s">
        <v>4041</v>
      </c>
      <c r="C1981" s="181" t="s">
        <v>1299</v>
      </c>
      <c r="D1981" s="143" t="s">
        <v>4041</v>
      </c>
      <c r="E1981" s="143" t="s">
        <v>598</v>
      </c>
    </row>
    <row r="1982" spans="1:10" x14ac:dyDescent="0.25">
      <c r="A1982" s="181">
        <v>1973</v>
      </c>
      <c r="B1982" s="143" t="s">
        <v>3996</v>
      </c>
      <c r="C1982" s="181" t="s">
        <v>2857</v>
      </c>
      <c r="D1982" s="143" t="s">
        <v>3711</v>
      </c>
      <c r="E1982" s="143" t="s">
        <v>3565</v>
      </c>
    </row>
    <row r="1983" spans="1:10" x14ac:dyDescent="0.25">
      <c r="A1983" s="181">
        <v>1974</v>
      </c>
      <c r="B1983" s="143" t="s">
        <v>4042</v>
      </c>
      <c r="C1983" s="181" t="s">
        <v>1299</v>
      </c>
      <c r="D1983" s="143" t="s">
        <v>4043</v>
      </c>
      <c r="E1983" s="143" t="s">
        <v>2774</v>
      </c>
    </row>
    <row r="1984" spans="1:10" x14ac:dyDescent="0.25">
      <c r="A1984" s="181">
        <v>1975</v>
      </c>
      <c r="B1984" s="143" t="s">
        <v>4029</v>
      </c>
      <c r="C1984" s="181" t="s">
        <v>1800</v>
      </c>
      <c r="D1984" s="143" t="s">
        <v>4030</v>
      </c>
      <c r="E1984" s="143" t="s">
        <v>2749</v>
      </c>
    </row>
    <row r="1985" spans="1:5" x14ac:dyDescent="0.25">
      <c r="A1985" s="181">
        <v>1976</v>
      </c>
      <c r="B1985" s="181" t="s">
        <v>4016</v>
      </c>
      <c r="C1985" s="181" t="s">
        <v>1070</v>
      </c>
      <c r="D1985" s="181" t="s">
        <v>4017</v>
      </c>
      <c r="E1985" s="181" t="s">
        <v>3745</v>
      </c>
    </row>
    <row r="1986" spans="1:5" x14ac:dyDescent="0.25">
      <c r="A1986" s="181">
        <v>1977</v>
      </c>
      <c r="B1986" s="143" t="s">
        <v>4039</v>
      </c>
      <c r="C1986" s="181" t="s">
        <v>1070</v>
      </c>
      <c r="D1986" s="143" t="s">
        <v>4034</v>
      </c>
      <c r="E1986" s="143" t="s">
        <v>4035</v>
      </c>
    </row>
    <row r="1987" spans="1:5" x14ac:dyDescent="0.25">
      <c r="A1987" s="181">
        <v>1978</v>
      </c>
      <c r="B1987" s="143" t="s">
        <v>4044</v>
      </c>
      <c r="C1987" s="181" t="s">
        <v>1299</v>
      </c>
      <c r="D1987" s="143" t="s">
        <v>4045</v>
      </c>
      <c r="E1987" s="143" t="s">
        <v>4001</v>
      </c>
    </row>
    <row r="1988" spans="1:5" x14ac:dyDescent="0.25">
      <c r="A1988" s="181">
        <v>1979</v>
      </c>
      <c r="B1988" s="143" t="s">
        <v>4046</v>
      </c>
      <c r="C1988" s="181" t="s">
        <v>1070</v>
      </c>
      <c r="D1988" s="143" t="s">
        <v>4047</v>
      </c>
      <c r="E1988" s="143" t="s">
        <v>3745</v>
      </c>
    </row>
    <row r="1989" spans="1:5" x14ac:dyDescent="0.25">
      <c r="A1989" s="181">
        <v>1980</v>
      </c>
      <c r="B1989" s="181" t="s">
        <v>4005</v>
      </c>
      <c r="C1989" s="181" t="s">
        <v>2857</v>
      </c>
      <c r="D1989" s="181" t="s">
        <v>4006</v>
      </c>
      <c r="E1989" s="181" t="s">
        <v>4007</v>
      </c>
    </row>
    <row r="1990" spans="1:5" x14ac:dyDescent="0.25">
      <c r="A1990" s="181">
        <v>1981</v>
      </c>
      <c r="B1990" s="143" t="s">
        <v>4031</v>
      </c>
      <c r="C1990" s="181" t="s">
        <v>1070</v>
      </c>
      <c r="D1990" s="143" t="s">
        <v>2231</v>
      </c>
      <c r="E1990" s="143" t="s">
        <v>2193</v>
      </c>
    </row>
    <row r="1991" spans="1:5" x14ac:dyDescent="0.25">
      <c r="A1991" s="181">
        <v>1982</v>
      </c>
      <c r="B1991" s="143" t="s">
        <v>4048</v>
      </c>
      <c r="C1991" s="181" t="s">
        <v>1070</v>
      </c>
      <c r="D1991" s="143" t="s">
        <v>4049</v>
      </c>
      <c r="E1991" s="143" t="s">
        <v>4050</v>
      </c>
    </row>
    <row r="1992" spans="1:5" x14ac:dyDescent="0.25">
      <c r="A1992" s="181">
        <v>1983</v>
      </c>
      <c r="B1992" s="143" t="s">
        <v>4051</v>
      </c>
      <c r="C1992" s="181" t="s">
        <v>1070</v>
      </c>
      <c r="D1992" s="143" t="s">
        <v>4052</v>
      </c>
      <c r="E1992" s="143" t="s">
        <v>1929</v>
      </c>
    </row>
    <row r="1993" spans="1:5" x14ac:dyDescent="0.25">
      <c r="A1993" s="181">
        <v>1984</v>
      </c>
      <c r="B1993" s="143" t="s">
        <v>4053</v>
      </c>
      <c r="C1993" s="181" t="s">
        <v>1070</v>
      </c>
      <c r="D1993" s="143" t="s">
        <v>4054</v>
      </c>
      <c r="E1993" s="143" t="s">
        <v>1614</v>
      </c>
    </row>
    <row r="1994" spans="1:5" x14ac:dyDescent="0.25">
      <c r="A1994" s="181">
        <v>1985</v>
      </c>
      <c r="B1994" s="143" t="s">
        <v>4022</v>
      </c>
      <c r="C1994" s="181" t="s">
        <v>1070</v>
      </c>
      <c r="D1994" s="143" t="s">
        <v>4023</v>
      </c>
      <c r="E1994" s="143" t="s">
        <v>3622</v>
      </c>
    </row>
    <row r="1995" spans="1:5" x14ac:dyDescent="0.25">
      <c r="A1995" s="181">
        <v>1986</v>
      </c>
      <c r="B1995" s="181" t="s">
        <v>2089</v>
      </c>
      <c r="C1995" s="181" t="s">
        <v>1299</v>
      </c>
      <c r="D1995" s="181" t="s">
        <v>2090</v>
      </c>
      <c r="E1995" s="181" t="s">
        <v>2091</v>
      </c>
    </row>
    <row r="1996" spans="1:5" x14ac:dyDescent="0.25">
      <c r="A1996" s="181">
        <v>1987</v>
      </c>
      <c r="B1996" s="181" t="s">
        <v>4020</v>
      </c>
      <c r="C1996" s="181" t="s">
        <v>1299</v>
      </c>
      <c r="D1996" s="181" t="s">
        <v>4021</v>
      </c>
      <c r="E1996" s="181" t="s">
        <v>3745</v>
      </c>
    </row>
    <row r="1997" spans="1:5" x14ac:dyDescent="0.25">
      <c r="A1997" s="181">
        <v>1988</v>
      </c>
      <c r="B1997" s="143" t="s">
        <v>4056</v>
      </c>
      <c r="C1997" s="181" t="s">
        <v>1893</v>
      </c>
      <c r="D1997" s="143" t="s">
        <v>4057</v>
      </c>
      <c r="E1997" s="143" t="s">
        <v>2821</v>
      </c>
    </row>
    <row r="1998" spans="1:5" x14ac:dyDescent="0.25">
      <c r="A1998" s="181">
        <v>1989</v>
      </c>
      <c r="B1998" s="143" t="s">
        <v>4058</v>
      </c>
      <c r="C1998" s="181" t="s">
        <v>2860</v>
      </c>
      <c r="D1998" s="143" t="s">
        <v>4059</v>
      </c>
      <c r="E1998" s="143" t="s">
        <v>4060</v>
      </c>
    </row>
    <row r="1999" spans="1:5" x14ac:dyDescent="0.25">
      <c r="A1999" s="181">
        <v>1990</v>
      </c>
      <c r="B1999" s="181" t="s">
        <v>4032</v>
      </c>
      <c r="C1999" s="181" t="s">
        <v>2515</v>
      </c>
      <c r="D1999" s="181" t="s">
        <v>4033</v>
      </c>
      <c r="E1999" s="181" t="s">
        <v>2410</v>
      </c>
    </row>
    <row r="2000" spans="1:5" x14ac:dyDescent="0.25">
      <c r="A2000" s="181">
        <v>1991</v>
      </c>
      <c r="B2000" s="143" t="s">
        <v>4061</v>
      </c>
      <c r="C2000" s="181" t="s">
        <v>1430</v>
      </c>
      <c r="D2000" s="143" t="s">
        <v>4062</v>
      </c>
      <c r="E2000" s="143" t="s">
        <v>2541</v>
      </c>
    </row>
    <row r="2001" spans="1:5" x14ac:dyDescent="0.25">
      <c r="A2001" s="181">
        <v>1992</v>
      </c>
      <c r="B2001" s="143" t="s">
        <v>4014</v>
      </c>
      <c r="C2001" s="181" t="s">
        <v>1295</v>
      </c>
      <c r="D2001" s="143" t="s">
        <v>4015</v>
      </c>
      <c r="E2001" s="143" t="s">
        <v>1905</v>
      </c>
    </row>
    <row r="2002" spans="1:5" x14ac:dyDescent="0.25">
      <c r="A2002" s="181">
        <v>1993</v>
      </c>
      <c r="B2002" s="143" t="s">
        <v>4063</v>
      </c>
      <c r="C2002" s="181" t="s">
        <v>2857</v>
      </c>
      <c r="D2002" s="143" t="s">
        <v>4064</v>
      </c>
      <c r="E2002" s="143" t="s">
        <v>4055</v>
      </c>
    </row>
    <row r="2003" spans="1:5" x14ac:dyDescent="0.25">
      <c r="A2003" s="181">
        <v>1994</v>
      </c>
      <c r="B2003" s="143" t="s">
        <v>1826</v>
      </c>
      <c r="C2003" s="181" t="s">
        <v>1564</v>
      </c>
      <c r="D2003" s="143" t="s">
        <v>1828</v>
      </c>
      <c r="E2003" s="143" t="s">
        <v>1830</v>
      </c>
    </row>
    <row r="2004" spans="1:5" x14ac:dyDescent="0.25">
      <c r="A2004" s="181">
        <v>1995</v>
      </c>
      <c r="B2004" s="143" t="s">
        <v>2059</v>
      </c>
      <c r="C2004" s="181" t="s">
        <v>1070</v>
      </c>
      <c r="D2004" s="143" t="s">
        <v>2060</v>
      </c>
      <c r="E2004" s="143" t="s">
        <v>2061</v>
      </c>
    </row>
    <row r="2005" spans="1:5" x14ac:dyDescent="0.25">
      <c r="A2005" s="181">
        <v>1996</v>
      </c>
      <c r="B2005" s="143" t="s">
        <v>3902</v>
      </c>
      <c r="C2005" s="181" t="s">
        <v>1070</v>
      </c>
      <c r="D2005" s="143" t="s">
        <v>4065</v>
      </c>
      <c r="E2005" s="143" t="s">
        <v>2284</v>
      </c>
    </row>
    <row r="2006" spans="1:5" x14ac:dyDescent="0.25">
      <c r="A2006" s="181">
        <v>1997</v>
      </c>
      <c r="B2006" s="143" t="s">
        <v>4011</v>
      </c>
      <c r="C2006" s="181" t="s">
        <v>1608</v>
      </c>
      <c r="D2006" s="143" t="s">
        <v>4012</v>
      </c>
      <c r="E2006" s="143" t="s">
        <v>2410</v>
      </c>
    </row>
    <row r="2007" spans="1:5" x14ac:dyDescent="0.25">
      <c r="A2007" s="181">
        <v>1998</v>
      </c>
      <c r="B2007" s="143" t="s">
        <v>4024</v>
      </c>
      <c r="C2007" s="181" t="s">
        <v>1608</v>
      </c>
      <c r="D2007" s="143" t="s">
        <v>4025</v>
      </c>
      <c r="E2007" s="143" t="s">
        <v>2410</v>
      </c>
    </row>
    <row r="2008" spans="1:5" x14ac:dyDescent="0.25">
      <c r="A2008" s="181">
        <v>1999</v>
      </c>
      <c r="B2008" s="143" t="s">
        <v>4066</v>
      </c>
      <c r="C2008" s="181" t="s">
        <v>1430</v>
      </c>
      <c r="D2008" s="143" t="s">
        <v>4067</v>
      </c>
      <c r="E2008" s="143" t="s">
        <v>4068</v>
      </c>
    </row>
    <row r="2009" spans="1:5" x14ac:dyDescent="0.25">
      <c r="A2009" s="181">
        <v>2000</v>
      </c>
      <c r="B2009" s="143" t="s">
        <v>4069</v>
      </c>
      <c r="C2009" s="181" t="s">
        <v>1070</v>
      </c>
      <c r="D2009" s="143" t="s">
        <v>4070</v>
      </c>
      <c r="E2009" s="143" t="s">
        <v>2774</v>
      </c>
    </row>
    <row r="2010" spans="1:5" x14ac:dyDescent="0.25">
      <c r="A2010" s="181">
        <v>2001</v>
      </c>
      <c r="B2010" s="143" t="s">
        <v>4071</v>
      </c>
      <c r="C2010" s="181" t="s">
        <v>4100</v>
      </c>
      <c r="D2010" s="143" t="s">
        <v>4072</v>
      </c>
      <c r="E2010" s="143" t="s">
        <v>4001</v>
      </c>
    </row>
    <row r="2011" spans="1:5" x14ac:dyDescent="0.25">
      <c r="A2011" s="181">
        <v>2002</v>
      </c>
      <c r="B2011" s="143" t="s">
        <v>4073</v>
      </c>
      <c r="C2011" s="181" t="s">
        <v>2857</v>
      </c>
      <c r="D2011" s="143" t="s">
        <v>4074</v>
      </c>
      <c r="E2011" s="143" t="s">
        <v>4008</v>
      </c>
    </row>
    <row r="2012" spans="1:5" x14ac:dyDescent="0.25">
      <c r="A2012" s="181">
        <v>2003</v>
      </c>
      <c r="B2012" s="143" t="s">
        <v>4075</v>
      </c>
      <c r="C2012" s="181" t="s">
        <v>1299</v>
      </c>
      <c r="D2012" s="143" t="s">
        <v>4076</v>
      </c>
      <c r="E2012" s="143" t="s">
        <v>2774</v>
      </c>
    </row>
    <row r="2013" spans="1:5" x14ac:dyDescent="0.25">
      <c r="A2013" s="181">
        <v>2004</v>
      </c>
      <c r="B2013" s="143" t="s">
        <v>4077</v>
      </c>
      <c r="C2013" s="181" t="s">
        <v>2857</v>
      </c>
      <c r="D2013" s="143" t="s">
        <v>4078</v>
      </c>
      <c r="E2013" s="143" t="s">
        <v>4079</v>
      </c>
    </row>
    <row r="2014" spans="1:5" x14ac:dyDescent="0.25">
      <c r="A2014" s="181">
        <v>2005</v>
      </c>
      <c r="B2014" s="143" t="s">
        <v>4080</v>
      </c>
      <c r="C2014" s="181" t="s">
        <v>2860</v>
      </c>
      <c r="D2014" s="143" t="s">
        <v>4081</v>
      </c>
      <c r="E2014" s="143" t="s">
        <v>1614</v>
      </c>
    </row>
    <row r="2015" spans="1:5" x14ac:dyDescent="0.25">
      <c r="A2015" s="181">
        <v>2006</v>
      </c>
      <c r="B2015" s="143" t="s">
        <v>4082</v>
      </c>
      <c r="C2015" s="181" t="s">
        <v>1341</v>
      </c>
      <c r="D2015" s="143" t="s">
        <v>4083</v>
      </c>
      <c r="E2015" s="143" t="s">
        <v>3745</v>
      </c>
    </row>
    <row r="2016" spans="1:5" x14ac:dyDescent="0.25">
      <c r="A2016" s="181">
        <v>2007</v>
      </c>
      <c r="B2016" s="143" t="s">
        <v>4084</v>
      </c>
      <c r="C2016" s="181" t="s">
        <v>1341</v>
      </c>
      <c r="D2016" s="143" t="s">
        <v>4085</v>
      </c>
      <c r="E2016" s="143" t="s">
        <v>2681</v>
      </c>
    </row>
    <row r="2017" spans="1:5" x14ac:dyDescent="0.25">
      <c r="A2017" s="181">
        <v>2008</v>
      </c>
      <c r="B2017" s="143" t="s">
        <v>1692</v>
      </c>
      <c r="C2017" s="181" t="s">
        <v>3554</v>
      </c>
      <c r="D2017" s="143" t="s">
        <v>4086</v>
      </c>
      <c r="E2017" s="143" t="s">
        <v>4087</v>
      </c>
    </row>
    <row r="2018" spans="1:5" x14ac:dyDescent="0.25">
      <c r="A2018" s="181">
        <v>2009</v>
      </c>
      <c r="B2018" s="143" t="s">
        <v>4088</v>
      </c>
      <c r="C2018" s="181" t="s">
        <v>1821</v>
      </c>
      <c r="D2018" s="143" t="s">
        <v>4089</v>
      </c>
      <c r="E2018" s="143" t="s">
        <v>2749</v>
      </c>
    </row>
    <row r="2019" spans="1:5" x14ac:dyDescent="0.25">
      <c r="A2019" s="181">
        <v>2010</v>
      </c>
      <c r="B2019" s="181" t="s">
        <v>4009</v>
      </c>
      <c r="C2019" s="181" t="s">
        <v>1821</v>
      </c>
      <c r="D2019" s="181" t="s">
        <v>4010</v>
      </c>
      <c r="E2019" s="181" t="s">
        <v>2543</v>
      </c>
    </row>
    <row r="2020" spans="1:5" x14ac:dyDescent="0.25">
      <c r="A2020" s="181">
        <v>2011</v>
      </c>
      <c r="B2020" s="143" t="s">
        <v>4090</v>
      </c>
      <c r="C2020" s="181" t="s">
        <v>1070</v>
      </c>
      <c r="D2020" s="143" t="s">
        <v>4091</v>
      </c>
      <c r="E2020" s="143" t="s">
        <v>4092</v>
      </c>
    </row>
    <row r="2021" spans="1:5" x14ac:dyDescent="0.25">
      <c r="A2021" s="181">
        <v>2012</v>
      </c>
      <c r="B2021" s="181" t="s">
        <v>4036</v>
      </c>
      <c r="C2021" s="181" t="s">
        <v>1299</v>
      </c>
      <c r="D2021" s="181" t="s">
        <v>4037</v>
      </c>
      <c r="E2021" s="181" t="s">
        <v>4038</v>
      </c>
    </row>
    <row r="2022" spans="1:5" x14ac:dyDescent="0.25">
      <c r="A2022" s="181">
        <v>2013</v>
      </c>
      <c r="B2022" s="143" t="s">
        <v>4093</v>
      </c>
      <c r="C2022" s="181" t="s">
        <v>2857</v>
      </c>
      <c r="D2022" s="143" t="s">
        <v>4094</v>
      </c>
      <c r="E2022" s="143" t="s">
        <v>2543</v>
      </c>
    </row>
    <row r="2023" spans="1:5" x14ac:dyDescent="0.25">
      <c r="A2023" s="181">
        <v>2014</v>
      </c>
      <c r="B2023" s="181" t="s">
        <v>3997</v>
      </c>
      <c r="C2023" s="181" t="s">
        <v>2253</v>
      </c>
      <c r="D2023" s="181" t="s">
        <v>3998</v>
      </c>
      <c r="E2023" s="181" t="s">
        <v>2410</v>
      </c>
    </row>
    <row r="2024" spans="1:5" x14ac:dyDescent="0.25">
      <c r="A2024" s="181">
        <v>2015</v>
      </c>
      <c r="B2024" s="143" t="s">
        <v>4013</v>
      </c>
      <c r="C2024" s="181" t="s">
        <v>1299</v>
      </c>
      <c r="D2024" s="143" t="s">
        <v>1600</v>
      </c>
      <c r="E2024" s="143" t="s">
        <v>1614</v>
      </c>
    </row>
    <row r="2025" spans="1:5" x14ac:dyDescent="0.25">
      <c r="A2025" s="181">
        <v>2016</v>
      </c>
      <c r="B2025" s="143" t="s">
        <v>1819</v>
      </c>
      <c r="C2025" s="181" t="s">
        <v>1821</v>
      </c>
      <c r="D2025" s="143" t="s">
        <v>1820</v>
      </c>
      <c r="E2025" s="143" t="s">
        <v>1822</v>
      </c>
    </row>
    <row r="2026" spans="1:5" x14ac:dyDescent="0.25">
      <c r="A2026" s="181">
        <v>2017</v>
      </c>
      <c r="B2026" s="143" t="s">
        <v>4018</v>
      </c>
      <c r="C2026" s="181" t="s">
        <v>4101</v>
      </c>
      <c r="D2026" s="143" t="s">
        <v>4019</v>
      </c>
      <c r="E2026" s="143" t="s">
        <v>2543</v>
      </c>
    </row>
    <row r="2027" spans="1:5" x14ac:dyDescent="0.25">
      <c r="A2027" s="181">
        <v>2018</v>
      </c>
      <c r="B2027" s="181" t="s">
        <v>1764</v>
      </c>
      <c r="C2027" s="181" t="s">
        <v>1295</v>
      </c>
      <c r="D2027" s="181" t="s">
        <v>1765</v>
      </c>
      <c r="E2027" s="181" t="s">
        <v>4028</v>
      </c>
    </row>
    <row r="2028" spans="1:5" x14ac:dyDescent="0.25">
      <c r="A2028" s="181">
        <v>2019</v>
      </c>
      <c r="B2028" s="143" t="s">
        <v>4095</v>
      </c>
      <c r="C2028" s="181" t="s">
        <v>1430</v>
      </c>
      <c r="D2028" s="143" t="s">
        <v>4096</v>
      </c>
      <c r="E2028" s="143" t="s">
        <v>2792</v>
      </c>
    </row>
    <row r="2029" spans="1:5" x14ac:dyDescent="0.25">
      <c r="A2029" s="181">
        <v>2020</v>
      </c>
      <c r="B2029" s="143" t="s">
        <v>4097</v>
      </c>
      <c r="C2029" s="181" t="s">
        <v>2860</v>
      </c>
      <c r="D2029" s="143" t="s">
        <v>2083</v>
      </c>
      <c r="E2029" s="143" t="s">
        <v>1068</v>
      </c>
    </row>
    <row r="2030" spans="1:5" x14ac:dyDescent="0.25">
      <c r="A2030" s="181">
        <v>2021</v>
      </c>
      <c r="B2030" s="181" t="s">
        <v>3999</v>
      </c>
      <c r="C2030" s="181" t="s">
        <v>4102</v>
      </c>
      <c r="D2030" s="181" t="s">
        <v>4000</v>
      </c>
      <c r="E2030" s="181" t="s">
        <v>4001</v>
      </c>
    </row>
    <row r="2031" spans="1:5" x14ac:dyDescent="0.25">
      <c r="A2031" s="181">
        <v>2022</v>
      </c>
      <c r="B2031" s="181" t="s">
        <v>4026</v>
      </c>
      <c r="C2031" s="181" t="s">
        <v>1430</v>
      </c>
      <c r="D2031" s="181" t="s">
        <v>4027</v>
      </c>
      <c r="E2031" s="181" t="s">
        <v>4001</v>
      </c>
    </row>
    <row r="2032" spans="1:5" x14ac:dyDescent="0.25">
      <c r="A2032" s="181">
        <v>2023</v>
      </c>
      <c r="B2032" s="143" t="s">
        <v>4098</v>
      </c>
      <c r="C2032" s="181" t="s">
        <v>2860</v>
      </c>
      <c r="D2032" s="143" t="s">
        <v>4099</v>
      </c>
      <c r="E2032" s="143" t="s">
        <v>3745</v>
      </c>
    </row>
    <row r="2033" spans="1:5" x14ac:dyDescent="0.25">
      <c r="A2033" s="181">
        <v>2024</v>
      </c>
      <c r="B2033" s="181" t="s">
        <v>4002</v>
      </c>
      <c r="C2033" s="181" t="s">
        <v>1608</v>
      </c>
      <c r="D2033" s="181" t="s">
        <v>4003</v>
      </c>
      <c r="E2033" s="181" t="s">
        <v>4004</v>
      </c>
    </row>
    <row r="2034" spans="1:5" x14ac:dyDescent="0.25">
      <c r="A2034" s="181">
        <v>2025</v>
      </c>
      <c r="B2034" s="143" t="s">
        <v>2587</v>
      </c>
      <c r="C2034" s="181" t="s">
        <v>4101</v>
      </c>
      <c r="D2034" s="143" t="s">
        <v>2588</v>
      </c>
      <c r="E2034" s="143" t="s">
        <v>2579</v>
      </c>
    </row>
  </sheetData>
  <mergeCells count="5">
    <mergeCell ref="A9:B9"/>
    <mergeCell ref="B2:E2"/>
    <mergeCell ref="B3:E3"/>
    <mergeCell ref="B4:E4"/>
    <mergeCell ref="B5:E5"/>
  </mergeCells>
  <pageMargins left="0.7" right="0.7" top="0.75" bottom="0.75" header="0.3" footer="0.3"/>
  <pageSetup scale="7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760"/>
  <sheetViews>
    <sheetView topLeftCell="A163" workbookViewId="0">
      <selection activeCell="B165" sqref="B165:H165"/>
    </sheetView>
  </sheetViews>
  <sheetFormatPr baseColWidth="10" defaultRowHeight="15" x14ac:dyDescent="0.25"/>
  <cols>
    <col min="1" max="1" width="40.42578125" customWidth="1"/>
    <col min="2" max="8" width="17.7109375" customWidth="1"/>
  </cols>
  <sheetData>
    <row r="4" spans="1:8" ht="24" customHeight="1" x14ac:dyDescent="0.25">
      <c r="A4" s="128" t="s">
        <v>1095</v>
      </c>
      <c r="B4" s="128" t="s">
        <v>1096</v>
      </c>
      <c r="C4" s="128" t="s">
        <v>1097</v>
      </c>
      <c r="D4" s="135">
        <v>3770</v>
      </c>
      <c r="E4" s="151">
        <v>4600</v>
      </c>
      <c r="F4" s="119" t="s">
        <v>1098</v>
      </c>
      <c r="G4" s="152">
        <v>-830</v>
      </c>
      <c r="H4" s="10">
        <v>4765</v>
      </c>
    </row>
    <row r="5" spans="1:8" ht="24" customHeight="1" x14ac:dyDescent="0.25">
      <c r="A5" s="128" t="s">
        <v>1099</v>
      </c>
      <c r="B5" s="128" t="s">
        <v>1096</v>
      </c>
      <c r="C5" s="128" t="s">
        <v>1100</v>
      </c>
      <c r="D5" s="135">
        <v>5597</v>
      </c>
      <c r="E5" s="151">
        <v>5597</v>
      </c>
      <c r="F5" s="119" t="s">
        <v>1098</v>
      </c>
      <c r="G5" s="152">
        <v>0</v>
      </c>
      <c r="H5" s="10"/>
    </row>
    <row r="6" spans="1:8" ht="24" customHeight="1" x14ac:dyDescent="0.25">
      <c r="A6" s="112" t="s">
        <v>3727</v>
      </c>
      <c r="B6" s="113" t="s">
        <v>2857</v>
      </c>
      <c r="C6" s="112" t="s">
        <v>3728</v>
      </c>
      <c r="D6" s="138">
        <v>55990</v>
      </c>
      <c r="E6" s="151">
        <v>55990</v>
      </c>
      <c r="F6" s="116" t="s">
        <v>3716</v>
      </c>
      <c r="G6" s="152">
        <v>0</v>
      </c>
      <c r="H6" s="10"/>
    </row>
    <row r="7" spans="1:8" ht="24" customHeight="1" x14ac:dyDescent="0.25">
      <c r="A7" s="112" t="s">
        <v>2728</v>
      </c>
      <c r="B7" s="120" t="s">
        <v>1088</v>
      </c>
      <c r="C7" s="112" t="s">
        <v>2729</v>
      </c>
      <c r="D7" s="138">
        <v>33267.199999999997</v>
      </c>
      <c r="E7" s="151">
        <v>33267</v>
      </c>
      <c r="F7" s="116" t="s">
        <v>2720</v>
      </c>
      <c r="G7" s="152">
        <v>0.19999999999708962</v>
      </c>
      <c r="H7" s="10"/>
    </row>
    <row r="8" spans="1:8" ht="24" customHeight="1" x14ac:dyDescent="0.25">
      <c r="A8" s="112" t="s">
        <v>2677</v>
      </c>
      <c r="B8" s="120" t="s">
        <v>1091</v>
      </c>
      <c r="C8" s="112" t="s">
        <v>2678</v>
      </c>
      <c r="D8" s="138">
        <v>9063.9</v>
      </c>
      <c r="E8" s="151">
        <v>9064</v>
      </c>
      <c r="F8" s="116" t="s">
        <v>2674</v>
      </c>
      <c r="G8" s="152">
        <v>-0.1000000000003638</v>
      </c>
      <c r="H8" s="10"/>
    </row>
    <row r="9" spans="1:8" ht="24" customHeight="1" x14ac:dyDescent="0.25">
      <c r="A9" s="167" t="s">
        <v>3709</v>
      </c>
      <c r="B9" s="113" t="s">
        <v>3710</v>
      </c>
      <c r="C9" s="113" t="s">
        <v>3711</v>
      </c>
      <c r="D9" s="137">
        <v>26623</v>
      </c>
      <c r="E9" s="151">
        <v>26623</v>
      </c>
      <c r="F9" s="123" t="s">
        <v>3565</v>
      </c>
      <c r="G9" s="152">
        <v>0</v>
      </c>
      <c r="H9" s="10"/>
    </row>
    <row r="10" spans="1:8" ht="24" customHeight="1" x14ac:dyDescent="0.25">
      <c r="A10" s="113" t="s">
        <v>3321</v>
      </c>
      <c r="B10" s="113" t="s">
        <v>3322</v>
      </c>
      <c r="C10" s="113" t="s">
        <v>3321</v>
      </c>
      <c r="D10" s="137">
        <v>704</v>
      </c>
      <c r="E10" s="151">
        <v>704</v>
      </c>
      <c r="F10" s="132" t="s">
        <v>2913</v>
      </c>
      <c r="G10" s="152">
        <v>0</v>
      </c>
      <c r="H10" s="10"/>
    </row>
    <row r="11" spans="1:8" ht="24" customHeight="1" x14ac:dyDescent="0.25">
      <c r="A11" s="120" t="s">
        <v>599</v>
      </c>
      <c r="B11" s="113" t="s">
        <v>600</v>
      </c>
      <c r="C11" s="120" t="s">
        <v>599</v>
      </c>
      <c r="D11" s="137">
        <v>5358</v>
      </c>
      <c r="E11" s="151">
        <v>5358</v>
      </c>
      <c r="F11" s="119" t="s">
        <v>598</v>
      </c>
      <c r="G11" s="152">
        <v>0</v>
      </c>
      <c r="H11" s="10"/>
    </row>
    <row r="12" spans="1:8" ht="24" customHeight="1" x14ac:dyDescent="0.25">
      <c r="A12" s="120" t="s">
        <v>601</v>
      </c>
      <c r="B12" s="113" t="s">
        <v>602</v>
      </c>
      <c r="C12" s="120" t="s">
        <v>601</v>
      </c>
      <c r="D12" s="137">
        <v>166</v>
      </c>
      <c r="E12" s="151">
        <v>166</v>
      </c>
      <c r="F12" s="119" t="s">
        <v>598</v>
      </c>
      <c r="G12" s="152">
        <v>0</v>
      </c>
      <c r="H12" s="10"/>
    </row>
    <row r="13" spans="1:8" ht="24" customHeight="1" x14ac:dyDescent="0.25">
      <c r="A13" s="129" t="s">
        <v>3</v>
      </c>
      <c r="B13" s="129" t="s">
        <v>4</v>
      </c>
      <c r="C13" s="129" t="s">
        <v>5</v>
      </c>
      <c r="D13" s="149">
        <v>244</v>
      </c>
      <c r="E13" s="151">
        <v>244</v>
      </c>
      <c r="F13" s="119" t="s">
        <v>589</v>
      </c>
      <c r="G13" s="152">
        <v>0</v>
      </c>
      <c r="H13" s="10"/>
    </row>
    <row r="14" spans="1:8" ht="24" customHeight="1" x14ac:dyDescent="0.25">
      <c r="A14" s="112" t="s">
        <v>2542</v>
      </c>
      <c r="B14" s="120" t="s">
        <v>1091</v>
      </c>
      <c r="C14" s="112" t="s">
        <v>2542</v>
      </c>
      <c r="D14" s="138">
        <v>730</v>
      </c>
      <c r="E14" s="151">
        <v>730</v>
      </c>
      <c r="F14" s="116" t="s">
        <v>2543</v>
      </c>
      <c r="G14" s="152">
        <v>0</v>
      </c>
      <c r="H14" s="10"/>
    </row>
    <row r="15" spans="1:8" ht="24" customHeight="1" x14ac:dyDescent="0.25">
      <c r="A15" s="112" t="s">
        <v>2847</v>
      </c>
      <c r="B15" s="120" t="s">
        <v>1608</v>
      </c>
      <c r="C15" s="112" t="s">
        <v>2847</v>
      </c>
      <c r="D15" s="138">
        <v>2208</v>
      </c>
      <c r="E15" s="151">
        <v>3470</v>
      </c>
      <c r="F15" s="116" t="s">
        <v>2848</v>
      </c>
      <c r="G15" s="152">
        <v>-1262</v>
      </c>
      <c r="H15" s="10">
        <v>9000</v>
      </c>
    </row>
    <row r="16" spans="1:8" ht="24" customHeight="1" x14ac:dyDescent="0.25">
      <c r="A16" s="120" t="s">
        <v>607</v>
      </c>
      <c r="B16" s="113" t="s">
        <v>608</v>
      </c>
      <c r="C16" s="120" t="s">
        <v>607</v>
      </c>
      <c r="D16" s="137">
        <v>449</v>
      </c>
      <c r="E16" s="151">
        <v>449</v>
      </c>
      <c r="F16" s="119" t="s">
        <v>598</v>
      </c>
      <c r="G16" s="152">
        <v>0</v>
      </c>
      <c r="H16" s="10"/>
    </row>
    <row r="17" spans="1:8" ht="24" customHeight="1" x14ac:dyDescent="0.25">
      <c r="A17" s="120" t="s">
        <v>609</v>
      </c>
      <c r="B17" s="113" t="s">
        <v>610</v>
      </c>
      <c r="C17" s="120" t="s">
        <v>609</v>
      </c>
      <c r="D17" s="137">
        <v>62</v>
      </c>
      <c r="E17" s="151">
        <v>62</v>
      </c>
      <c r="F17" s="119" t="s">
        <v>598</v>
      </c>
      <c r="G17" s="152">
        <v>0</v>
      </c>
      <c r="H17" s="10"/>
    </row>
    <row r="18" spans="1:8" ht="24" customHeight="1" x14ac:dyDescent="0.25">
      <c r="A18" s="120" t="s">
        <v>611</v>
      </c>
      <c r="B18" s="113" t="s">
        <v>612</v>
      </c>
      <c r="C18" s="120" t="s">
        <v>611</v>
      </c>
      <c r="D18" s="137">
        <v>1130</v>
      </c>
      <c r="E18" s="151">
        <v>6387</v>
      </c>
      <c r="F18" s="119" t="s">
        <v>598</v>
      </c>
      <c r="G18" s="152">
        <v>-5257</v>
      </c>
      <c r="H18" s="10">
        <v>9790</v>
      </c>
    </row>
    <row r="19" spans="1:8" ht="24" customHeight="1" x14ac:dyDescent="0.25">
      <c r="A19" s="120" t="s">
        <v>613</v>
      </c>
      <c r="B19" s="113" t="s">
        <v>614</v>
      </c>
      <c r="C19" s="120" t="s">
        <v>613</v>
      </c>
      <c r="D19" s="137">
        <v>410</v>
      </c>
      <c r="E19" s="151">
        <v>1500</v>
      </c>
      <c r="F19" s="119" t="s">
        <v>598</v>
      </c>
      <c r="G19" s="152">
        <v>-1090</v>
      </c>
      <c r="H19" s="10">
        <v>1600</v>
      </c>
    </row>
    <row r="20" spans="1:8" ht="24" customHeight="1" x14ac:dyDescent="0.25">
      <c r="A20" s="129" t="s">
        <v>9</v>
      </c>
      <c r="B20" s="129" t="s">
        <v>10</v>
      </c>
      <c r="C20" s="129" t="s">
        <v>11</v>
      </c>
      <c r="D20" s="142">
        <v>250</v>
      </c>
      <c r="E20" s="151">
        <v>250</v>
      </c>
      <c r="F20" s="119" t="s">
        <v>589</v>
      </c>
      <c r="G20" s="152">
        <v>0</v>
      </c>
      <c r="H20" s="10"/>
    </row>
    <row r="21" spans="1:8" ht="24" customHeight="1" x14ac:dyDescent="0.25">
      <c r="A21" s="129" t="s">
        <v>12</v>
      </c>
      <c r="B21" s="129" t="s">
        <v>13</v>
      </c>
      <c r="C21" s="129" t="s">
        <v>14</v>
      </c>
      <c r="D21" s="142">
        <v>6100</v>
      </c>
      <c r="E21" s="151">
        <v>6100</v>
      </c>
      <c r="F21" s="119" t="s">
        <v>589</v>
      </c>
      <c r="G21" s="152">
        <v>0</v>
      </c>
      <c r="H21" s="10"/>
    </row>
    <row r="22" spans="1:8" ht="24" customHeight="1" x14ac:dyDescent="0.25">
      <c r="A22" s="129" t="s">
        <v>15</v>
      </c>
      <c r="B22" s="129" t="s">
        <v>16</v>
      </c>
      <c r="C22" s="129" t="s">
        <v>17</v>
      </c>
      <c r="D22" s="142">
        <v>640</v>
      </c>
      <c r="E22" s="151">
        <v>640</v>
      </c>
      <c r="F22" s="119" t="s">
        <v>589</v>
      </c>
      <c r="G22" s="152">
        <v>0</v>
      </c>
      <c r="H22" s="10"/>
    </row>
    <row r="23" spans="1:8" ht="24" customHeight="1" x14ac:dyDescent="0.25">
      <c r="A23" s="120" t="s">
        <v>615</v>
      </c>
      <c r="B23" s="113" t="s">
        <v>616</v>
      </c>
      <c r="C23" s="120" t="s">
        <v>615</v>
      </c>
      <c r="D23" s="137">
        <v>200</v>
      </c>
      <c r="E23" s="151">
        <v>200</v>
      </c>
      <c r="F23" s="119" t="s">
        <v>598</v>
      </c>
      <c r="G23" s="152">
        <v>0</v>
      </c>
      <c r="H23" s="10"/>
    </row>
    <row r="24" spans="1:8" ht="24" customHeight="1" x14ac:dyDescent="0.25">
      <c r="A24" s="128" t="s">
        <v>2423</v>
      </c>
      <c r="B24" s="128" t="s">
        <v>2424</v>
      </c>
      <c r="C24" s="128" t="s">
        <v>2425</v>
      </c>
      <c r="D24" s="135">
        <v>486</v>
      </c>
      <c r="E24" s="151">
        <v>486</v>
      </c>
      <c r="F24" s="119" t="s">
        <v>2416</v>
      </c>
      <c r="G24" s="152">
        <v>0</v>
      </c>
      <c r="H24" s="10"/>
    </row>
    <row r="25" spans="1:8" ht="24" customHeight="1" x14ac:dyDescent="0.25">
      <c r="A25" s="112" t="s">
        <v>1061</v>
      </c>
      <c r="B25" s="124" t="s">
        <v>1062</v>
      </c>
      <c r="C25" s="112" t="s">
        <v>1061</v>
      </c>
      <c r="D25" s="136">
        <v>240</v>
      </c>
      <c r="E25" s="151">
        <v>240</v>
      </c>
      <c r="F25" s="116" t="s">
        <v>1063</v>
      </c>
      <c r="G25" s="152">
        <v>0</v>
      </c>
      <c r="H25" s="10"/>
    </row>
    <row r="26" spans="1:8" ht="24" customHeight="1" x14ac:dyDescent="0.25">
      <c r="A26" s="112" t="s">
        <v>1064</v>
      </c>
      <c r="B26" s="124" t="s">
        <v>1062</v>
      </c>
      <c r="C26" s="112" t="s">
        <v>1064</v>
      </c>
      <c r="D26" s="136">
        <v>437</v>
      </c>
      <c r="E26" s="151">
        <v>437</v>
      </c>
      <c r="F26" s="116" t="s">
        <v>1063</v>
      </c>
      <c r="G26" s="152">
        <v>0</v>
      </c>
      <c r="H26" s="10"/>
    </row>
    <row r="27" spans="1:8" ht="24" customHeight="1" x14ac:dyDescent="0.25">
      <c r="A27" s="120" t="s">
        <v>617</v>
      </c>
      <c r="B27" s="113" t="s">
        <v>618</v>
      </c>
      <c r="C27" s="120" t="s">
        <v>617</v>
      </c>
      <c r="D27" s="137">
        <v>9100</v>
      </c>
      <c r="E27" s="151">
        <v>9100</v>
      </c>
      <c r="F27" s="119" t="s">
        <v>598</v>
      </c>
      <c r="G27" s="152">
        <v>0</v>
      </c>
      <c r="H27" s="10"/>
    </row>
    <row r="28" spans="1:8" ht="24" customHeight="1" x14ac:dyDescent="0.25">
      <c r="A28" s="129" t="s">
        <v>21</v>
      </c>
      <c r="B28" s="129" t="s">
        <v>22</v>
      </c>
      <c r="C28" s="129" t="s">
        <v>23</v>
      </c>
      <c r="D28" s="142">
        <v>9200</v>
      </c>
      <c r="E28" s="151">
        <v>9200</v>
      </c>
      <c r="F28" s="119" t="s">
        <v>589</v>
      </c>
      <c r="G28" s="152">
        <v>0</v>
      </c>
      <c r="H28" s="10"/>
    </row>
    <row r="29" spans="1:8" ht="24" customHeight="1" x14ac:dyDescent="0.25">
      <c r="A29" s="113" t="s">
        <v>3326</v>
      </c>
      <c r="B29" s="113" t="s">
        <v>3322</v>
      </c>
      <c r="C29" s="113" t="s">
        <v>3326</v>
      </c>
      <c r="D29" s="137">
        <v>26250</v>
      </c>
      <c r="E29" s="151">
        <v>26250</v>
      </c>
      <c r="F29" s="132" t="s">
        <v>2913</v>
      </c>
      <c r="G29" s="152">
        <v>0</v>
      </c>
      <c r="H29" s="10"/>
    </row>
    <row r="30" spans="1:8" ht="24" customHeight="1" x14ac:dyDescent="0.25">
      <c r="A30" s="120" t="s">
        <v>619</v>
      </c>
      <c r="B30" s="113" t="s">
        <v>620</v>
      </c>
      <c r="C30" s="120" t="s">
        <v>619</v>
      </c>
      <c r="D30" s="137">
        <v>4945</v>
      </c>
      <c r="E30" s="151">
        <v>71668</v>
      </c>
      <c r="F30" s="119" t="s">
        <v>598</v>
      </c>
      <c r="G30" s="152">
        <v>-66723</v>
      </c>
      <c r="H30" s="10">
        <v>58750</v>
      </c>
    </row>
    <row r="31" spans="1:8" ht="24" customHeight="1" x14ac:dyDescent="0.25">
      <c r="A31" s="112" t="s">
        <v>2869</v>
      </c>
      <c r="B31" s="120" t="s">
        <v>1091</v>
      </c>
      <c r="C31" s="112" t="s">
        <v>2870</v>
      </c>
      <c r="D31" s="136">
        <v>5681</v>
      </c>
      <c r="E31" s="151">
        <v>5681</v>
      </c>
      <c r="F31" s="116" t="s">
        <v>2871</v>
      </c>
      <c r="G31" s="152">
        <v>0</v>
      </c>
      <c r="H31" s="10"/>
    </row>
    <row r="32" spans="1:8" ht="24" customHeight="1" x14ac:dyDescent="0.25">
      <c r="A32" s="128" t="s">
        <v>1398</v>
      </c>
      <c r="B32" s="128" t="s">
        <v>1399</v>
      </c>
      <c r="C32" s="128" t="s">
        <v>1400</v>
      </c>
      <c r="D32" s="135">
        <v>3036</v>
      </c>
      <c r="E32" s="151">
        <v>3036</v>
      </c>
      <c r="F32" s="119" t="s">
        <v>1362</v>
      </c>
      <c r="G32" s="152">
        <v>0</v>
      </c>
      <c r="H32" s="10"/>
    </row>
    <row r="33" spans="1:8" ht="24" customHeight="1" x14ac:dyDescent="0.25">
      <c r="A33" s="128" t="s">
        <v>1401</v>
      </c>
      <c r="B33" s="128" t="s">
        <v>1402</v>
      </c>
      <c r="C33" s="128" t="s">
        <v>1403</v>
      </c>
      <c r="D33" s="135">
        <v>3289</v>
      </c>
      <c r="E33" s="151">
        <v>3289</v>
      </c>
      <c r="F33" s="119" t="s">
        <v>1362</v>
      </c>
      <c r="G33" s="152">
        <v>0</v>
      </c>
      <c r="H33" s="10"/>
    </row>
    <row r="34" spans="1:8" ht="24" customHeight="1" x14ac:dyDescent="0.25">
      <c r="A34" s="128" t="s">
        <v>1404</v>
      </c>
      <c r="B34" s="128" t="s">
        <v>1399</v>
      </c>
      <c r="C34" s="128" t="s">
        <v>1405</v>
      </c>
      <c r="D34" s="135">
        <v>5596</v>
      </c>
      <c r="E34" s="151">
        <v>5596</v>
      </c>
      <c r="F34" s="119" t="s">
        <v>1362</v>
      </c>
      <c r="G34" s="152">
        <v>0</v>
      </c>
      <c r="H34" s="10"/>
    </row>
    <row r="35" spans="1:8" ht="24" customHeight="1" x14ac:dyDescent="0.25">
      <c r="A35" s="117" t="s">
        <v>2290</v>
      </c>
      <c r="B35" s="113" t="s">
        <v>2291</v>
      </c>
      <c r="C35" s="113" t="s">
        <v>2292</v>
      </c>
      <c r="D35" s="136">
        <v>18845</v>
      </c>
      <c r="E35" s="151">
        <v>18845</v>
      </c>
      <c r="F35" s="123" t="s">
        <v>2284</v>
      </c>
      <c r="G35" s="152">
        <v>0</v>
      </c>
      <c r="H35" s="10"/>
    </row>
    <row r="36" spans="1:8" ht="24" customHeight="1" x14ac:dyDescent="0.25">
      <c r="A36" s="117" t="s">
        <v>2290</v>
      </c>
      <c r="B36" s="113" t="s">
        <v>1510</v>
      </c>
      <c r="C36" s="113" t="s">
        <v>2292</v>
      </c>
      <c r="D36" s="136">
        <v>10473</v>
      </c>
      <c r="E36" s="151">
        <v>12290</v>
      </c>
      <c r="F36" s="123" t="s">
        <v>2284</v>
      </c>
      <c r="G36" s="152">
        <v>-1817</v>
      </c>
      <c r="H36" s="10">
        <v>12344</v>
      </c>
    </row>
    <row r="37" spans="1:8" ht="24" customHeight="1" x14ac:dyDescent="0.25">
      <c r="A37" s="112" t="s">
        <v>2756</v>
      </c>
      <c r="B37" s="120" t="s">
        <v>2860</v>
      </c>
      <c r="C37" s="112" t="s">
        <v>2757</v>
      </c>
      <c r="D37" s="138">
        <v>67923.600000000006</v>
      </c>
      <c r="E37" s="151">
        <v>67924</v>
      </c>
      <c r="F37" s="116" t="s">
        <v>2749</v>
      </c>
      <c r="G37" s="152">
        <v>-0.39999999999417923</v>
      </c>
      <c r="H37" s="10"/>
    </row>
    <row r="38" spans="1:8" ht="24" customHeight="1" x14ac:dyDescent="0.25">
      <c r="A38" s="129" t="s">
        <v>24</v>
      </c>
      <c r="B38" s="129" t="s">
        <v>25</v>
      </c>
      <c r="C38" s="129" t="s">
        <v>26</v>
      </c>
      <c r="D38" s="142">
        <v>530</v>
      </c>
      <c r="E38" s="151">
        <v>530</v>
      </c>
      <c r="F38" s="119" t="s">
        <v>589</v>
      </c>
      <c r="G38" s="152">
        <v>0</v>
      </c>
      <c r="H38" s="10"/>
    </row>
    <row r="39" spans="1:8" ht="24" customHeight="1" x14ac:dyDescent="0.25">
      <c r="A39" s="129" t="s">
        <v>27</v>
      </c>
      <c r="B39" s="129" t="s">
        <v>28</v>
      </c>
      <c r="C39" s="129" t="s">
        <v>29</v>
      </c>
      <c r="D39" s="142">
        <v>980</v>
      </c>
      <c r="E39" s="151">
        <v>980</v>
      </c>
      <c r="F39" s="119" t="s">
        <v>589</v>
      </c>
      <c r="G39" s="152">
        <v>0</v>
      </c>
      <c r="H39" s="10"/>
    </row>
    <row r="40" spans="1:8" ht="24" customHeight="1" x14ac:dyDescent="0.25">
      <c r="A40" s="129" t="s">
        <v>33</v>
      </c>
      <c r="B40" s="129" t="s">
        <v>34</v>
      </c>
      <c r="C40" s="129" t="s">
        <v>35</v>
      </c>
      <c r="D40" s="142">
        <v>15000</v>
      </c>
      <c r="E40" s="151">
        <v>15000</v>
      </c>
      <c r="F40" s="119" t="s">
        <v>589</v>
      </c>
      <c r="G40" s="152">
        <v>0</v>
      </c>
      <c r="H40" s="10"/>
    </row>
    <row r="41" spans="1:8" ht="24" customHeight="1" x14ac:dyDescent="0.25">
      <c r="A41" s="129" t="s">
        <v>33</v>
      </c>
      <c r="B41" s="129" t="s">
        <v>36</v>
      </c>
      <c r="C41" s="129" t="s">
        <v>35</v>
      </c>
      <c r="D41" s="142">
        <v>25000</v>
      </c>
      <c r="E41" s="151">
        <v>37000</v>
      </c>
      <c r="F41" s="119" t="s">
        <v>589</v>
      </c>
      <c r="G41" s="152">
        <v>-12000</v>
      </c>
      <c r="H41" s="10">
        <v>38000</v>
      </c>
    </row>
    <row r="42" spans="1:8" ht="24" customHeight="1" x14ac:dyDescent="0.25">
      <c r="A42" s="113" t="s">
        <v>2919</v>
      </c>
      <c r="B42" s="113" t="s">
        <v>2920</v>
      </c>
      <c r="C42" s="113" t="s">
        <v>2921</v>
      </c>
      <c r="D42" s="137">
        <v>20000</v>
      </c>
      <c r="E42" s="151">
        <v>20000</v>
      </c>
      <c r="F42" s="132" t="s">
        <v>2913</v>
      </c>
      <c r="G42" s="152">
        <v>0</v>
      </c>
      <c r="H42" s="10"/>
    </row>
    <row r="43" spans="1:8" ht="24" customHeight="1" x14ac:dyDescent="0.25">
      <c r="A43" s="120" t="s">
        <v>621</v>
      </c>
      <c r="B43" s="113" t="s">
        <v>622</v>
      </c>
      <c r="C43" s="120" t="s">
        <v>621</v>
      </c>
      <c r="D43" s="137">
        <v>4050</v>
      </c>
      <c r="E43" s="151">
        <v>4050</v>
      </c>
      <c r="F43" s="119" t="s">
        <v>598</v>
      </c>
      <c r="G43" s="152">
        <v>0</v>
      </c>
      <c r="H43" s="10"/>
    </row>
    <row r="44" spans="1:8" ht="24" customHeight="1" x14ac:dyDescent="0.25">
      <c r="A44" s="129" t="s">
        <v>37</v>
      </c>
      <c r="B44" s="129" t="s">
        <v>38</v>
      </c>
      <c r="C44" s="129" t="s">
        <v>39</v>
      </c>
      <c r="D44" s="149">
        <v>821</v>
      </c>
      <c r="E44" s="151">
        <v>821</v>
      </c>
      <c r="F44" s="119" t="s">
        <v>589</v>
      </c>
      <c r="G44" s="152">
        <v>0</v>
      </c>
      <c r="H44" s="10"/>
    </row>
    <row r="45" spans="1:8" ht="24" customHeight="1" x14ac:dyDescent="0.25">
      <c r="A45" s="112" t="s">
        <v>2012</v>
      </c>
      <c r="B45" s="113" t="s">
        <v>1070</v>
      </c>
      <c r="C45" s="112" t="s">
        <v>2019</v>
      </c>
      <c r="D45" s="138">
        <v>1166.4000000000001</v>
      </c>
      <c r="E45" s="151">
        <v>1166</v>
      </c>
      <c r="F45" s="116" t="s">
        <v>2021</v>
      </c>
      <c r="G45" s="152">
        <v>0.40000000000009095</v>
      </c>
      <c r="H45" s="10"/>
    </row>
    <row r="46" spans="1:8" ht="24" customHeight="1" x14ac:dyDescent="0.25">
      <c r="A46" s="112" t="s">
        <v>1682</v>
      </c>
      <c r="B46" s="122" t="s">
        <v>1091</v>
      </c>
      <c r="C46" s="144" t="s">
        <v>1681</v>
      </c>
      <c r="D46" s="135">
        <v>2136</v>
      </c>
      <c r="E46" s="151">
        <v>2136</v>
      </c>
      <c r="F46" s="116" t="s">
        <v>1686</v>
      </c>
      <c r="G46" s="152">
        <v>0</v>
      </c>
      <c r="H46" s="10"/>
    </row>
    <row r="47" spans="1:8" ht="24" customHeight="1" x14ac:dyDescent="0.25">
      <c r="A47" s="112" t="s">
        <v>1683</v>
      </c>
      <c r="B47" s="122" t="s">
        <v>1091</v>
      </c>
      <c r="C47" s="144" t="s">
        <v>1684</v>
      </c>
      <c r="D47" s="141">
        <v>2577</v>
      </c>
      <c r="E47" s="151">
        <v>2577</v>
      </c>
      <c r="F47" s="116" t="s">
        <v>1685</v>
      </c>
      <c r="G47" s="152">
        <v>0</v>
      </c>
      <c r="H47" s="10"/>
    </row>
    <row r="48" spans="1:8" ht="24" customHeight="1" x14ac:dyDescent="0.25">
      <c r="A48" s="120" t="s">
        <v>625</v>
      </c>
      <c r="B48" s="113" t="s">
        <v>626</v>
      </c>
      <c r="C48" s="120" t="s">
        <v>625</v>
      </c>
      <c r="D48" s="137">
        <v>182</v>
      </c>
      <c r="E48" s="151">
        <v>800</v>
      </c>
      <c r="F48" s="119" t="s">
        <v>598</v>
      </c>
      <c r="G48" s="152">
        <v>-618</v>
      </c>
      <c r="H48" s="10">
        <v>900</v>
      </c>
    </row>
    <row r="49" spans="1:8" ht="24" customHeight="1" x14ac:dyDescent="0.25">
      <c r="A49" s="120" t="s">
        <v>625</v>
      </c>
      <c r="B49" s="113" t="s">
        <v>626</v>
      </c>
      <c r="C49" s="120" t="s">
        <v>625</v>
      </c>
      <c r="D49" s="137">
        <v>668</v>
      </c>
      <c r="E49" s="151">
        <v>668</v>
      </c>
      <c r="F49" s="119" t="s">
        <v>589</v>
      </c>
      <c r="G49" s="152">
        <v>0</v>
      </c>
      <c r="H49" s="10"/>
    </row>
    <row r="50" spans="1:8" ht="24" customHeight="1" x14ac:dyDescent="0.25">
      <c r="A50" s="113" t="s">
        <v>2928</v>
      </c>
      <c r="B50" s="113" t="s">
        <v>1375</v>
      </c>
      <c r="C50" s="113" t="s">
        <v>2929</v>
      </c>
      <c r="D50" s="137">
        <v>4000</v>
      </c>
      <c r="E50" s="151">
        <v>5980</v>
      </c>
      <c r="F50" s="132" t="s">
        <v>2913</v>
      </c>
      <c r="G50" s="152">
        <v>-1980</v>
      </c>
      <c r="H50" s="10">
        <v>6780</v>
      </c>
    </row>
    <row r="51" spans="1:8" ht="24" customHeight="1" x14ac:dyDescent="0.25">
      <c r="A51" s="113" t="s">
        <v>2930</v>
      </c>
      <c r="B51" s="113" t="s">
        <v>2931</v>
      </c>
      <c r="C51" s="113" t="s">
        <v>2932</v>
      </c>
      <c r="D51" s="137">
        <v>4500</v>
      </c>
      <c r="E51" s="151">
        <v>4500</v>
      </c>
      <c r="F51" s="132" t="s">
        <v>2913</v>
      </c>
      <c r="G51" s="152">
        <v>0</v>
      </c>
      <c r="H51" s="10"/>
    </row>
    <row r="52" spans="1:8" ht="24" customHeight="1" x14ac:dyDescent="0.25">
      <c r="A52" s="113" t="s">
        <v>2928</v>
      </c>
      <c r="B52" s="113" t="s">
        <v>2935</v>
      </c>
      <c r="C52" s="113" t="s">
        <v>2936</v>
      </c>
      <c r="D52" s="137">
        <v>6570</v>
      </c>
      <c r="E52" s="151">
        <v>36384</v>
      </c>
      <c r="F52" s="132" t="s">
        <v>2913</v>
      </c>
      <c r="G52" s="152">
        <v>-29814</v>
      </c>
      <c r="H52" s="10">
        <v>63000</v>
      </c>
    </row>
    <row r="53" spans="1:8" ht="24" customHeight="1" x14ac:dyDescent="0.25">
      <c r="A53" s="113" t="s">
        <v>2937</v>
      </c>
      <c r="B53" s="113"/>
      <c r="C53" s="113" t="s">
        <v>2938</v>
      </c>
      <c r="D53" s="137">
        <v>18200</v>
      </c>
      <c r="E53" s="151">
        <v>18200</v>
      </c>
      <c r="F53" s="132" t="s">
        <v>2913</v>
      </c>
      <c r="G53" s="152">
        <v>0</v>
      </c>
      <c r="H53" s="10"/>
    </row>
    <row r="54" spans="1:8" ht="24" customHeight="1" x14ac:dyDescent="0.25">
      <c r="A54" s="112" t="s">
        <v>1779</v>
      </c>
      <c r="B54" s="128" t="s">
        <v>1091</v>
      </c>
      <c r="C54" s="112" t="s">
        <v>1784</v>
      </c>
      <c r="D54" s="138">
        <v>44575</v>
      </c>
      <c r="E54" s="151">
        <v>44575</v>
      </c>
      <c r="F54" s="119" t="s">
        <v>1803</v>
      </c>
      <c r="G54" s="152">
        <v>0</v>
      </c>
      <c r="H54" s="10"/>
    </row>
    <row r="55" spans="1:8" ht="24" customHeight="1" x14ac:dyDescent="0.25">
      <c r="A55" s="112" t="s">
        <v>2551</v>
      </c>
      <c r="B55" s="120" t="s">
        <v>1091</v>
      </c>
      <c r="C55" s="112" t="s">
        <v>2804</v>
      </c>
      <c r="D55" s="138">
        <v>8995.0499999999993</v>
      </c>
      <c r="E55" s="151">
        <v>8995</v>
      </c>
      <c r="F55" s="116" t="s">
        <v>2805</v>
      </c>
      <c r="G55" s="152">
        <v>4.9999999999272404E-2</v>
      </c>
      <c r="H55" s="10"/>
    </row>
    <row r="56" spans="1:8" ht="24" customHeight="1" x14ac:dyDescent="0.25">
      <c r="A56" s="112" t="s">
        <v>3761</v>
      </c>
      <c r="B56" s="122" t="s">
        <v>1070</v>
      </c>
      <c r="C56" s="112" t="s">
        <v>3762</v>
      </c>
      <c r="D56" s="138">
        <v>400</v>
      </c>
      <c r="E56" s="151">
        <v>400</v>
      </c>
      <c r="F56" s="116" t="s">
        <v>2792</v>
      </c>
      <c r="G56" s="152">
        <v>0</v>
      </c>
      <c r="H56" s="10"/>
    </row>
    <row r="57" spans="1:8" ht="24" customHeight="1" x14ac:dyDescent="0.25">
      <c r="A57" s="112" t="s">
        <v>2192</v>
      </c>
      <c r="B57" s="124" t="s">
        <v>1062</v>
      </c>
      <c r="C57" s="112" t="s">
        <v>2192</v>
      </c>
      <c r="D57" s="138">
        <v>127</v>
      </c>
      <c r="E57" s="151">
        <v>127</v>
      </c>
      <c r="F57" s="116" t="s">
        <v>2193</v>
      </c>
      <c r="G57" s="152">
        <v>0</v>
      </c>
      <c r="H57" s="10"/>
    </row>
    <row r="58" spans="1:8" ht="24" customHeight="1" x14ac:dyDescent="0.25">
      <c r="A58" s="120" t="s">
        <v>627</v>
      </c>
      <c r="B58" s="113" t="s">
        <v>628</v>
      </c>
      <c r="C58" s="120" t="s">
        <v>627</v>
      </c>
      <c r="D58" s="137">
        <v>550</v>
      </c>
      <c r="E58" s="151">
        <v>550</v>
      </c>
      <c r="F58" s="119" t="s">
        <v>598</v>
      </c>
      <c r="G58" s="152">
        <v>0</v>
      </c>
      <c r="H58" s="10"/>
    </row>
    <row r="59" spans="1:8" ht="24" customHeight="1" x14ac:dyDescent="0.25">
      <c r="A59" s="120" t="s">
        <v>629</v>
      </c>
      <c r="B59" s="113" t="s">
        <v>630</v>
      </c>
      <c r="C59" s="120" t="s">
        <v>629</v>
      </c>
      <c r="D59" s="137">
        <v>700</v>
      </c>
      <c r="E59" s="151">
        <v>700</v>
      </c>
      <c r="F59" s="119" t="s">
        <v>598</v>
      </c>
      <c r="G59" s="152">
        <v>0</v>
      </c>
      <c r="H59" s="10"/>
    </row>
    <row r="60" spans="1:8" ht="24" customHeight="1" x14ac:dyDescent="0.25">
      <c r="A60" s="112" t="s">
        <v>1788</v>
      </c>
      <c r="B60" s="128" t="s">
        <v>1091</v>
      </c>
      <c r="C60" s="112" t="s">
        <v>1788</v>
      </c>
      <c r="D60" s="138">
        <v>55.35</v>
      </c>
      <c r="E60" s="151">
        <v>333</v>
      </c>
      <c r="F60" s="119" t="s">
        <v>1804</v>
      </c>
      <c r="G60" s="152">
        <v>-277.64999999999998</v>
      </c>
      <c r="H60" s="10">
        <v>350</v>
      </c>
    </row>
    <row r="61" spans="1:8" ht="24" customHeight="1" x14ac:dyDescent="0.25">
      <c r="A61" s="112" t="s">
        <v>1789</v>
      </c>
      <c r="B61" s="128" t="s">
        <v>1091</v>
      </c>
      <c r="C61" s="112" t="s">
        <v>1789</v>
      </c>
      <c r="D61" s="138">
        <v>55</v>
      </c>
      <c r="E61" s="151">
        <v>55</v>
      </c>
      <c r="F61" s="119" t="s">
        <v>1804</v>
      </c>
      <c r="G61" s="152">
        <v>0</v>
      </c>
      <c r="H61" s="10"/>
    </row>
    <row r="62" spans="1:8" ht="24" customHeight="1" x14ac:dyDescent="0.25">
      <c r="A62" s="112" t="s">
        <v>2657</v>
      </c>
      <c r="B62" s="120" t="s">
        <v>2253</v>
      </c>
      <c r="C62" s="112" t="s">
        <v>2658</v>
      </c>
      <c r="D62" s="159">
        <v>82823</v>
      </c>
      <c r="E62" s="151">
        <v>82823</v>
      </c>
      <c r="F62" s="116" t="s">
        <v>2656</v>
      </c>
      <c r="G62" s="152">
        <v>0</v>
      </c>
      <c r="H62" s="10"/>
    </row>
    <row r="63" spans="1:8" ht="24" customHeight="1" x14ac:dyDescent="0.25">
      <c r="A63" s="112" t="s">
        <v>3659</v>
      </c>
      <c r="B63" s="122" t="s">
        <v>1070</v>
      </c>
      <c r="C63" s="112" t="s">
        <v>3658</v>
      </c>
      <c r="D63" s="138">
        <v>5979.15</v>
      </c>
      <c r="E63" s="151">
        <v>5979</v>
      </c>
      <c r="F63" s="116" t="s">
        <v>3647</v>
      </c>
      <c r="G63" s="152">
        <v>0.1499999999996362</v>
      </c>
      <c r="H63" s="10"/>
    </row>
    <row r="64" spans="1:8" ht="24" customHeight="1" x14ac:dyDescent="0.25">
      <c r="A64" s="112" t="s">
        <v>3737</v>
      </c>
      <c r="B64" s="122" t="s">
        <v>1070</v>
      </c>
      <c r="C64" s="112" t="s">
        <v>3658</v>
      </c>
      <c r="D64" s="138">
        <v>9000</v>
      </c>
      <c r="E64" s="151">
        <v>9000</v>
      </c>
      <c r="F64" s="116" t="s">
        <v>3647</v>
      </c>
      <c r="G64" s="152">
        <v>0</v>
      </c>
      <c r="H64" s="10"/>
    </row>
    <row r="65" spans="1:8" ht="24" customHeight="1" x14ac:dyDescent="0.25">
      <c r="A65" s="112" t="s">
        <v>2262</v>
      </c>
      <c r="B65" s="124" t="s">
        <v>1072</v>
      </c>
      <c r="C65" s="112" t="s">
        <v>2262</v>
      </c>
      <c r="D65" s="138">
        <v>5461.2</v>
      </c>
      <c r="E65" s="151">
        <v>5461</v>
      </c>
      <c r="F65" s="116" t="s">
        <v>1083</v>
      </c>
      <c r="G65" s="152">
        <v>0.1999999999998181</v>
      </c>
      <c r="H65" s="10"/>
    </row>
    <row r="66" spans="1:8" ht="24" customHeight="1" x14ac:dyDescent="0.25">
      <c r="A66" s="112" t="s">
        <v>2263</v>
      </c>
      <c r="B66" s="124" t="s">
        <v>1072</v>
      </c>
      <c r="C66" s="112" t="s">
        <v>2263</v>
      </c>
      <c r="D66" s="138">
        <v>3010.7</v>
      </c>
      <c r="E66" s="151">
        <v>3011</v>
      </c>
      <c r="F66" s="116" t="s">
        <v>1083</v>
      </c>
      <c r="G66" s="152">
        <v>-0.3000000000001819</v>
      </c>
      <c r="H66" s="10"/>
    </row>
    <row r="67" spans="1:8" ht="24" customHeight="1" x14ac:dyDescent="0.25">
      <c r="A67" s="129" t="s">
        <v>43</v>
      </c>
      <c r="B67" s="129" t="s">
        <v>19</v>
      </c>
      <c r="C67" s="129" t="s">
        <v>44</v>
      </c>
      <c r="D67" s="142">
        <v>4600</v>
      </c>
      <c r="E67" s="151">
        <v>4600</v>
      </c>
      <c r="F67" s="119" t="s">
        <v>589</v>
      </c>
      <c r="G67" s="152">
        <v>0</v>
      </c>
      <c r="H67" s="10"/>
    </row>
    <row r="68" spans="1:8" ht="24" customHeight="1" x14ac:dyDescent="0.25">
      <c r="A68" s="129" t="s">
        <v>45</v>
      </c>
      <c r="B68" s="129" t="s">
        <v>19</v>
      </c>
      <c r="C68" s="129" t="s">
        <v>46</v>
      </c>
      <c r="D68" s="142">
        <v>7900</v>
      </c>
      <c r="E68" s="151">
        <v>7900</v>
      </c>
      <c r="F68" s="119" t="s">
        <v>589</v>
      </c>
      <c r="G68" s="152">
        <v>0</v>
      </c>
      <c r="H68" s="10"/>
    </row>
    <row r="69" spans="1:8" ht="24" customHeight="1" x14ac:dyDescent="0.25">
      <c r="A69" s="113" t="s">
        <v>2183</v>
      </c>
      <c r="B69" s="122" t="s">
        <v>1364</v>
      </c>
      <c r="C69" s="128" t="s">
        <v>2184</v>
      </c>
      <c r="D69" s="137">
        <v>12236</v>
      </c>
      <c r="E69" s="151">
        <v>12236</v>
      </c>
      <c r="F69" s="123" t="s">
        <v>2145</v>
      </c>
      <c r="G69" s="152">
        <v>0</v>
      </c>
      <c r="H69" s="10"/>
    </row>
    <row r="70" spans="1:8" ht="24" customHeight="1" x14ac:dyDescent="0.25">
      <c r="A70" s="113" t="s">
        <v>2183</v>
      </c>
      <c r="B70" s="122" t="s">
        <v>2185</v>
      </c>
      <c r="C70" s="128" t="s">
        <v>2184</v>
      </c>
      <c r="D70" s="137">
        <v>3395</v>
      </c>
      <c r="E70" s="151">
        <v>3395</v>
      </c>
      <c r="F70" s="123" t="s">
        <v>2145</v>
      </c>
      <c r="G70" s="152">
        <v>0</v>
      </c>
      <c r="H70" s="10"/>
    </row>
    <row r="71" spans="1:8" ht="24" customHeight="1" x14ac:dyDescent="0.25">
      <c r="A71" s="113" t="s">
        <v>2186</v>
      </c>
      <c r="B71" s="122" t="s">
        <v>2187</v>
      </c>
      <c r="C71" s="128" t="s">
        <v>2188</v>
      </c>
      <c r="D71" s="137">
        <v>9309</v>
      </c>
      <c r="E71" s="151">
        <v>9309</v>
      </c>
      <c r="F71" s="123" t="s">
        <v>2145</v>
      </c>
      <c r="G71" s="152">
        <v>0</v>
      </c>
      <c r="H71" s="10"/>
    </row>
    <row r="72" spans="1:8" ht="24" customHeight="1" x14ac:dyDescent="0.25">
      <c r="A72" s="113" t="s">
        <v>2186</v>
      </c>
      <c r="B72" s="122" t="s">
        <v>2189</v>
      </c>
      <c r="C72" s="128" t="s">
        <v>2188</v>
      </c>
      <c r="D72" s="137">
        <v>4170</v>
      </c>
      <c r="E72" s="151">
        <v>4170</v>
      </c>
      <c r="F72" s="123" t="s">
        <v>2145</v>
      </c>
      <c r="G72" s="152">
        <v>0</v>
      </c>
      <c r="H72" s="10"/>
    </row>
    <row r="73" spans="1:8" ht="24" customHeight="1" x14ac:dyDescent="0.25">
      <c r="A73" s="120" t="s">
        <v>633</v>
      </c>
      <c r="B73" s="113" t="s">
        <v>634</v>
      </c>
      <c r="C73" s="120" t="s">
        <v>633</v>
      </c>
      <c r="D73" s="137">
        <v>209</v>
      </c>
      <c r="E73" s="151">
        <v>209</v>
      </c>
      <c r="F73" s="119" t="s">
        <v>598</v>
      </c>
      <c r="G73" s="152">
        <v>0</v>
      </c>
      <c r="H73" s="10"/>
    </row>
    <row r="74" spans="1:8" ht="24" customHeight="1" x14ac:dyDescent="0.25">
      <c r="A74" s="120" t="s">
        <v>635</v>
      </c>
      <c r="B74" s="113" t="s">
        <v>636</v>
      </c>
      <c r="C74" s="120" t="s">
        <v>3781</v>
      </c>
      <c r="D74" s="137">
        <v>197</v>
      </c>
      <c r="E74" s="151">
        <v>197</v>
      </c>
      <c r="F74" s="119" t="s">
        <v>589</v>
      </c>
      <c r="G74" s="152">
        <v>0</v>
      </c>
      <c r="H74" s="10"/>
    </row>
    <row r="75" spans="1:8" ht="24" customHeight="1" x14ac:dyDescent="0.25">
      <c r="A75" s="120" t="s">
        <v>635</v>
      </c>
      <c r="B75" s="113" t="s">
        <v>636</v>
      </c>
      <c r="C75" s="120" t="s">
        <v>635</v>
      </c>
      <c r="D75" s="137">
        <v>110</v>
      </c>
      <c r="E75" s="151">
        <v>110</v>
      </c>
      <c r="F75" s="119" t="s">
        <v>598</v>
      </c>
      <c r="G75" s="152">
        <v>0</v>
      </c>
      <c r="H75" s="10"/>
    </row>
    <row r="76" spans="1:8" ht="24" customHeight="1" x14ac:dyDescent="0.25">
      <c r="A76" s="120" t="s">
        <v>637</v>
      </c>
      <c r="B76" s="113" t="s">
        <v>638</v>
      </c>
      <c r="C76" s="120" t="s">
        <v>637</v>
      </c>
      <c r="D76" s="137">
        <v>135</v>
      </c>
      <c r="E76" s="151">
        <v>135</v>
      </c>
      <c r="F76" s="119" t="s">
        <v>598</v>
      </c>
      <c r="G76" s="152">
        <v>0</v>
      </c>
      <c r="H76" s="10"/>
    </row>
    <row r="77" spans="1:8" ht="24" customHeight="1" x14ac:dyDescent="0.25">
      <c r="A77" s="120" t="s">
        <v>639</v>
      </c>
      <c r="B77" s="113" t="s">
        <v>638</v>
      </c>
      <c r="C77" s="120" t="s">
        <v>639</v>
      </c>
      <c r="D77" s="137">
        <v>118</v>
      </c>
      <c r="E77" s="151">
        <v>118</v>
      </c>
      <c r="F77" s="119" t="s">
        <v>598</v>
      </c>
      <c r="G77" s="152">
        <v>0</v>
      </c>
      <c r="H77" s="10"/>
    </row>
    <row r="78" spans="1:8" ht="24" customHeight="1" x14ac:dyDescent="0.25">
      <c r="A78" s="129" t="s">
        <v>47</v>
      </c>
      <c r="B78" s="129" t="s">
        <v>16</v>
      </c>
      <c r="C78" s="129" t="s">
        <v>48</v>
      </c>
      <c r="D78" s="149">
        <v>239</v>
      </c>
      <c r="E78" s="151">
        <v>239</v>
      </c>
      <c r="F78" s="119" t="s">
        <v>589</v>
      </c>
      <c r="G78" s="152">
        <v>0</v>
      </c>
      <c r="H78" s="10"/>
    </row>
    <row r="79" spans="1:8" ht="24" customHeight="1" x14ac:dyDescent="0.25">
      <c r="A79" s="129" t="s">
        <v>49</v>
      </c>
      <c r="B79" s="129" t="s">
        <v>16</v>
      </c>
      <c r="C79" s="129" t="s">
        <v>50</v>
      </c>
      <c r="D79" s="149">
        <v>200</v>
      </c>
      <c r="E79" s="151">
        <v>200</v>
      </c>
      <c r="F79" s="119" t="s">
        <v>589</v>
      </c>
      <c r="G79" s="152">
        <v>0</v>
      </c>
      <c r="H79" s="10"/>
    </row>
    <row r="80" spans="1:8" ht="24" customHeight="1" x14ac:dyDescent="0.25">
      <c r="A80" s="120" t="s">
        <v>642</v>
      </c>
      <c r="B80" s="113" t="s">
        <v>643</v>
      </c>
      <c r="C80" s="120" t="s">
        <v>642</v>
      </c>
      <c r="D80" s="137">
        <v>2804</v>
      </c>
      <c r="E80" s="151">
        <v>4564</v>
      </c>
      <c r="F80" s="119" t="s">
        <v>598</v>
      </c>
      <c r="G80" s="152">
        <v>-1760</v>
      </c>
      <c r="H80" s="10">
        <v>5000</v>
      </c>
    </row>
    <row r="81" spans="1:8" ht="24" customHeight="1" x14ac:dyDescent="0.25">
      <c r="A81" s="120" t="s">
        <v>644</v>
      </c>
      <c r="B81" s="113" t="s">
        <v>645</v>
      </c>
      <c r="C81" s="120" t="s">
        <v>644</v>
      </c>
      <c r="D81" s="137">
        <v>130</v>
      </c>
      <c r="E81" s="151">
        <v>290</v>
      </c>
      <c r="F81" s="119" t="s">
        <v>598</v>
      </c>
      <c r="G81" s="152">
        <v>-160</v>
      </c>
      <c r="H81" s="10">
        <v>600</v>
      </c>
    </row>
    <row r="82" spans="1:8" ht="24" customHeight="1" x14ac:dyDescent="0.25">
      <c r="A82" s="129" t="s">
        <v>55</v>
      </c>
      <c r="B82" s="129" t="s">
        <v>56</v>
      </c>
      <c r="C82" s="129" t="s">
        <v>57</v>
      </c>
      <c r="D82" s="142">
        <v>290</v>
      </c>
      <c r="E82" s="151">
        <v>290</v>
      </c>
      <c r="F82" s="119" t="s">
        <v>589</v>
      </c>
      <c r="G82" s="152">
        <v>0</v>
      </c>
      <c r="H82" s="10"/>
    </row>
    <row r="83" spans="1:8" ht="24" customHeight="1" x14ac:dyDescent="0.25">
      <c r="A83" s="112" t="s">
        <v>2721</v>
      </c>
      <c r="B83" s="120" t="s">
        <v>1091</v>
      </c>
      <c r="C83" s="112" t="s">
        <v>2719</v>
      </c>
      <c r="D83" s="138">
        <v>3652.99</v>
      </c>
      <c r="E83" s="151">
        <v>3653</v>
      </c>
      <c r="F83" s="116" t="s">
        <v>2720</v>
      </c>
      <c r="G83" s="152">
        <v>-1.0000000000218279E-2</v>
      </c>
      <c r="H83" s="10"/>
    </row>
    <row r="84" spans="1:8" ht="24" customHeight="1" x14ac:dyDescent="0.25">
      <c r="A84" s="113" t="s">
        <v>3813</v>
      </c>
      <c r="B84" s="113" t="s">
        <v>1070</v>
      </c>
      <c r="C84" s="113" t="s">
        <v>3814</v>
      </c>
      <c r="D84" s="137">
        <v>323</v>
      </c>
      <c r="E84" s="151">
        <v>323</v>
      </c>
      <c r="F84" s="132" t="s">
        <v>589</v>
      </c>
      <c r="G84" s="152">
        <v>0</v>
      </c>
      <c r="H84" s="10"/>
    </row>
    <row r="85" spans="1:8" ht="24" customHeight="1" x14ac:dyDescent="0.25">
      <c r="A85" s="128" t="s">
        <v>2413</v>
      </c>
      <c r="B85" s="128" t="s">
        <v>2414</v>
      </c>
      <c r="C85" s="128" t="s">
        <v>2415</v>
      </c>
      <c r="D85" s="135">
        <v>2498</v>
      </c>
      <c r="E85" s="151">
        <v>3052</v>
      </c>
      <c r="F85" s="119" t="s">
        <v>2416</v>
      </c>
      <c r="G85" s="152">
        <v>-554</v>
      </c>
      <c r="H85" s="10">
        <v>3424</v>
      </c>
    </row>
    <row r="86" spans="1:8" ht="24" customHeight="1" x14ac:dyDescent="0.25">
      <c r="A86" s="128" t="s">
        <v>2417</v>
      </c>
      <c r="B86" s="128" t="s">
        <v>2418</v>
      </c>
      <c r="C86" s="128" t="s">
        <v>2419</v>
      </c>
      <c r="D86" s="138">
        <v>43691</v>
      </c>
      <c r="E86" s="151">
        <v>66001</v>
      </c>
      <c r="F86" s="119" t="s">
        <v>2416</v>
      </c>
      <c r="G86" s="152">
        <v>-22310</v>
      </c>
      <c r="H86" s="10">
        <v>68650</v>
      </c>
    </row>
    <row r="87" spans="1:8" ht="24" customHeight="1" x14ac:dyDescent="0.25">
      <c r="A87" s="128" t="s">
        <v>2420</v>
      </c>
      <c r="B87" s="128" t="s">
        <v>2421</v>
      </c>
      <c r="C87" s="128" t="s">
        <v>2422</v>
      </c>
      <c r="D87" s="138">
        <v>61812.35</v>
      </c>
      <c r="E87" s="151">
        <v>61812</v>
      </c>
      <c r="F87" s="119" t="s">
        <v>2416</v>
      </c>
      <c r="G87" s="152">
        <v>0.34999999999854481</v>
      </c>
      <c r="H87" s="10"/>
    </row>
    <row r="88" spans="1:8" ht="24" customHeight="1" x14ac:dyDescent="0.25">
      <c r="A88" s="112" t="s">
        <v>3643</v>
      </c>
      <c r="B88" s="122" t="s">
        <v>1070</v>
      </c>
      <c r="C88" s="112" t="s">
        <v>3642</v>
      </c>
      <c r="D88" s="138">
        <v>13274.55</v>
      </c>
      <c r="E88" s="151">
        <v>13275</v>
      </c>
      <c r="F88" s="116" t="s">
        <v>3622</v>
      </c>
      <c r="G88" s="152">
        <v>-0.4500000000007276</v>
      </c>
      <c r="H88" s="10"/>
    </row>
    <row r="89" spans="1:8" ht="24" customHeight="1" x14ac:dyDescent="0.25">
      <c r="A89" s="113" t="s">
        <v>2943</v>
      </c>
      <c r="B89" s="113" t="s">
        <v>2944</v>
      </c>
      <c r="C89" s="113" t="s">
        <v>2945</v>
      </c>
      <c r="D89" s="137">
        <v>1332</v>
      </c>
      <c r="E89" s="151">
        <v>1781</v>
      </c>
      <c r="F89" s="132" t="s">
        <v>2913</v>
      </c>
      <c r="G89" s="152">
        <v>-449</v>
      </c>
      <c r="H89" s="10">
        <v>2423</v>
      </c>
    </row>
    <row r="90" spans="1:8" ht="24" customHeight="1" x14ac:dyDescent="0.25">
      <c r="A90" s="113" t="s">
        <v>2946</v>
      </c>
      <c r="B90" s="113" t="s">
        <v>2944</v>
      </c>
      <c r="C90" s="113" t="s">
        <v>2947</v>
      </c>
      <c r="D90" s="137">
        <v>351</v>
      </c>
      <c r="E90" s="151">
        <v>351</v>
      </c>
      <c r="F90" s="132" t="s">
        <v>2913</v>
      </c>
      <c r="G90" s="152">
        <v>0</v>
      </c>
      <c r="H90" s="10"/>
    </row>
    <row r="91" spans="1:8" ht="24" customHeight="1" x14ac:dyDescent="0.25">
      <c r="A91" s="113" t="s">
        <v>578</v>
      </c>
      <c r="B91" s="113" t="s">
        <v>2944</v>
      </c>
      <c r="C91" s="113" t="s">
        <v>2948</v>
      </c>
      <c r="D91" s="137">
        <v>613</v>
      </c>
      <c r="E91" s="151">
        <v>613</v>
      </c>
      <c r="F91" s="132" t="s">
        <v>2913</v>
      </c>
      <c r="G91" s="152">
        <v>0</v>
      </c>
      <c r="H91" s="10"/>
    </row>
    <row r="92" spans="1:8" ht="24" customHeight="1" x14ac:dyDescent="0.25">
      <c r="A92" s="113" t="s">
        <v>2949</v>
      </c>
      <c r="B92" s="113" t="s">
        <v>2944</v>
      </c>
      <c r="C92" s="113" t="s">
        <v>2950</v>
      </c>
      <c r="D92" s="137">
        <v>613</v>
      </c>
      <c r="E92" s="151">
        <v>1517</v>
      </c>
      <c r="F92" s="132" t="s">
        <v>2913</v>
      </c>
      <c r="G92" s="152">
        <v>-904</v>
      </c>
      <c r="H92" s="10">
        <v>2913</v>
      </c>
    </row>
    <row r="93" spans="1:8" ht="24" customHeight="1" x14ac:dyDescent="0.25">
      <c r="A93" s="113" t="s">
        <v>1927</v>
      </c>
      <c r="B93" s="122" t="s">
        <v>2366</v>
      </c>
      <c r="C93" s="130" t="s">
        <v>1928</v>
      </c>
      <c r="D93" s="137">
        <v>2781</v>
      </c>
      <c r="E93" s="151">
        <v>2781</v>
      </c>
      <c r="F93" s="131" t="s">
        <v>1929</v>
      </c>
      <c r="G93" s="152">
        <v>0</v>
      </c>
      <c r="H93" s="10"/>
    </row>
    <row r="94" spans="1:8" ht="24" customHeight="1" x14ac:dyDescent="0.25">
      <c r="A94" s="113" t="s">
        <v>1927</v>
      </c>
      <c r="B94" s="122" t="s">
        <v>3797</v>
      </c>
      <c r="C94" s="130" t="s">
        <v>1928</v>
      </c>
      <c r="D94" s="137">
        <v>3335</v>
      </c>
      <c r="E94" s="151">
        <v>3335</v>
      </c>
      <c r="F94" s="131" t="s">
        <v>1929</v>
      </c>
      <c r="G94" s="152">
        <v>0</v>
      </c>
      <c r="H94" s="10"/>
    </row>
    <row r="95" spans="1:8" ht="24" customHeight="1" x14ac:dyDescent="0.25">
      <c r="A95" s="122" t="s">
        <v>1858</v>
      </c>
      <c r="B95" s="122" t="s">
        <v>1856</v>
      </c>
      <c r="C95" s="122" t="s">
        <v>1859</v>
      </c>
      <c r="D95" s="147">
        <v>8168</v>
      </c>
      <c r="E95" s="151">
        <v>8168</v>
      </c>
      <c r="F95" s="148" t="s">
        <v>1849</v>
      </c>
      <c r="G95" s="152">
        <v>0</v>
      </c>
      <c r="H95" s="10"/>
    </row>
    <row r="96" spans="1:8" ht="24" customHeight="1" x14ac:dyDescent="0.25">
      <c r="A96" s="122" t="s">
        <v>1855</v>
      </c>
      <c r="B96" s="122" t="s">
        <v>1856</v>
      </c>
      <c r="C96" s="122" t="s">
        <v>1857</v>
      </c>
      <c r="D96" s="147">
        <v>9235</v>
      </c>
      <c r="E96" s="151">
        <v>9649</v>
      </c>
      <c r="F96" s="148" t="s">
        <v>1849</v>
      </c>
      <c r="G96" s="152">
        <v>-414</v>
      </c>
      <c r="H96" s="10">
        <v>9700</v>
      </c>
    </row>
    <row r="97" spans="1:8" ht="24" customHeight="1" x14ac:dyDescent="0.25">
      <c r="A97" s="122" t="s">
        <v>1860</v>
      </c>
      <c r="B97" s="122" t="s">
        <v>1856</v>
      </c>
      <c r="C97" s="122" t="s">
        <v>1861</v>
      </c>
      <c r="D97" s="147">
        <v>5897</v>
      </c>
      <c r="E97" s="151">
        <v>5897</v>
      </c>
      <c r="F97" s="148" t="s">
        <v>1849</v>
      </c>
      <c r="G97" s="152">
        <v>0</v>
      </c>
      <c r="H97" s="10"/>
    </row>
    <row r="98" spans="1:8" ht="24" customHeight="1" x14ac:dyDescent="0.25">
      <c r="A98" s="112" t="s">
        <v>1514</v>
      </c>
      <c r="B98" s="112" t="s">
        <v>1091</v>
      </c>
      <c r="C98" s="112" t="s">
        <v>1515</v>
      </c>
      <c r="D98" s="141">
        <v>4755</v>
      </c>
      <c r="E98" s="151">
        <v>4755</v>
      </c>
      <c r="F98" s="123" t="s">
        <v>1509</v>
      </c>
      <c r="G98" s="152">
        <v>0</v>
      </c>
      <c r="H98" s="10"/>
    </row>
    <row r="99" spans="1:8" ht="24" customHeight="1" x14ac:dyDescent="0.25">
      <c r="A99" s="129" t="s">
        <v>62</v>
      </c>
      <c r="B99" s="129" t="s">
        <v>4</v>
      </c>
      <c r="C99" s="129" t="s">
        <v>63</v>
      </c>
      <c r="D99" s="142">
        <v>371</v>
      </c>
      <c r="E99" s="151">
        <v>371</v>
      </c>
      <c r="F99" s="119" t="s">
        <v>589</v>
      </c>
      <c r="G99" s="152">
        <v>0</v>
      </c>
      <c r="H99" s="10"/>
    </row>
    <row r="100" spans="1:8" ht="24" customHeight="1" x14ac:dyDescent="0.25">
      <c r="A100" s="112" t="s">
        <v>3638</v>
      </c>
      <c r="B100" s="122" t="s">
        <v>1070</v>
      </c>
      <c r="C100" s="112" t="s">
        <v>3637</v>
      </c>
      <c r="D100" s="138">
        <v>319.95</v>
      </c>
      <c r="E100" s="151">
        <v>320</v>
      </c>
      <c r="F100" s="116" t="s">
        <v>3622</v>
      </c>
      <c r="G100" s="152">
        <v>-5.0000000000011369E-2</v>
      </c>
      <c r="H100" s="10"/>
    </row>
    <row r="101" spans="1:8" ht="24" customHeight="1" x14ac:dyDescent="0.25">
      <c r="A101" s="113" t="s">
        <v>1221</v>
      </c>
      <c r="B101" s="122" t="s">
        <v>1222</v>
      </c>
      <c r="C101" s="122" t="s">
        <v>1223</v>
      </c>
      <c r="D101" s="137">
        <v>6500</v>
      </c>
      <c r="E101" s="151">
        <v>6500</v>
      </c>
      <c r="F101" s="119" t="s">
        <v>1220</v>
      </c>
      <c r="G101" s="152">
        <v>0</v>
      </c>
      <c r="H101" s="10"/>
    </row>
    <row r="102" spans="1:8" ht="24" customHeight="1" x14ac:dyDescent="0.25">
      <c r="A102" s="120" t="s">
        <v>650</v>
      </c>
      <c r="B102" s="113" t="s">
        <v>651</v>
      </c>
      <c r="C102" s="120" t="s">
        <v>650</v>
      </c>
      <c r="D102" s="137">
        <v>420</v>
      </c>
      <c r="E102" s="151">
        <v>420</v>
      </c>
      <c r="F102" s="119" t="s">
        <v>598</v>
      </c>
      <c r="G102" s="152">
        <v>0</v>
      </c>
      <c r="H102" s="10"/>
    </row>
    <row r="103" spans="1:8" ht="24" customHeight="1" x14ac:dyDescent="0.25">
      <c r="A103" s="120" t="s">
        <v>652</v>
      </c>
      <c r="B103" s="113" t="s">
        <v>653</v>
      </c>
      <c r="C103" s="120" t="s">
        <v>652</v>
      </c>
      <c r="D103" s="137">
        <v>1950</v>
      </c>
      <c r="E103" s="151">
        <v>1950</v>
      </c>
      <c r="F103" s="119" t="s">
        <v>598</v>
      </c>
      <c r="G103" s="152">
        <v>0</v>
      </c>
      <c r="H103" s="10"/>
    </row>
    <row r="104" spans="1:8" ht="24" customHeight="1" x14ac:dyDescent="0.25">
      <c r="A104" s="129" t="s">
        <v>3808</v>
      </c>
      <c r="B104" s="129" t="s">
        <v>65</v>
      </c>
      <c r="C104" s="129" t="s">
        <v>3809</v>
      </c>
      <c r="D104" s="149">
        <v>759</v>
      </c>
      <c r="E104" s="151">
        <v>759</v>
      </c>
      <c r="F104" s="119" t="s">
        <v>589</v>
      </c>
      <c r="G104" s="152">
        <v>0</v>
      </c>
      <c r="H104" s="10"/>
    </row>
    <row r="105" spans="1:8" ht="24" customHeight="1" x14ac:dyDescent="0.25">
      <c r="A105" s="129" t="s">
        <v>64</v>
      </c>
      <c r="B105" s="129" t="s">
        <v>65</v>
      </c>
      <c r="C105" s="129" t="s">
        <v>66</v>
      </c>
      <c r="D105" s="149">
        <v>824</v>
      </c>
      <c r="E105" s="151">
        <v>824</v>
      </c>
      <c r="F105" s="119" t="s">
        <v>589</v>
      </c>
      <c r="G105" s="152">
        <v>0</v>
      </c>
      <c r="H105" s="10"/>
    </row>
    <row r="106" spans="1:8" ht="24" customHeight="1" x14ac:dyDescent="0.25">
      <c r="A106" s="112" t="s">
        <v>3764</v>
      </c>
      <c r="B106" s="120" t="s">
        <v>1091</v>
      </c>
      <c r="C106" s="112" t="s">
        <v>1778</v>
      </c>
      <c r="D106" s="136">
        <v>1000</v>
      </c>
      <c r="E106" s="151">
        <v>1000</v>
      </c>
      <c r="F106" s="116" t="s">
        <v>589</v>
      </c>
      <c r="G106" s="152">
        <v>0</v>
      </c>
      <c r="H106" s="10"/>
    </row>
    <row r="107" spans="1:8" ht="24" customHeight="1" x14ac:dyDescent="0.25">
      <c r="A107" s="112" t="s">
        <v>1065</v>
      </c>
      <c r="B107" s="124" t="s">
        <v>1062</v>
      </c>
      <c r="C107" s="112" t="s">
        <v>1065</v>
      </c>
      <c r="D107" s="136">
        <v>1341</v>
      </c>
      <c r="E107" s="151">
        <v>1341</v>
      </c>
      <c r="F107" s="116" t="s">
        <v>1063</v>
      </c>
      <c r="G107" s="152">
        <v>0</v>
      </c>
      <c r="H107" s="10"/>
    </row>
    <row r="108" spans="1:8" ht="24" customHeight="1" x14ac:dyDescent="0.25">
      <c r="A108" s="128" t="s">
        <v>3463</v>
      </c>
      <c r="B108" s="113" t="s">
        <v>1364</v>
      </c>
      <c r="C108" s="128" t="s">
        <v>3464</v>
      </c>
      <c r="D108" s="137">
        <v>3602</v>
      </c>
      <c r="E108" s="151">
        <v>3602</v>
      </c>
      <c r="F108" s="123" t="s">
        <v>2913</v>
      </c>
      <c r="G108" s="152">
        <v>0</v>
      </c>
      <c r="H108" s="10"/>
    </row>
    <row r="109" spans="1:8" ht="24" customHeight="1" x14ac:dyDescent="0.25">
      <c r="A109" s="128" t="s">
        <v>3463</v>
      </c>
      <c r="B109" s="113" t="s">
        <v>1363</v>
      </c>
      <c r="C109" s="128" t="s">
        <v>3464</v>
      </c>
      <c r="D109" s="137">
        <v>3170</v>
      </c>
      <c r="E109" s="151">
        <v>3646</v>
      </c>
      <c r="F109" s="123" t="s">
        <v>2913</v>
      </c>
      <c r="G109" s="152">
        <v>-476</v>
      </c>
      <c r="H109" s="10">
        <v>4500</v>
      </c>
    </row>
    <row r="110" spans="1:8" ht="24" customHeight="1" x14ac:dyDescent="0.25">
      <c r="A110" s="128" t="s">
        <v>3463</v>
      </c>
      <c r="B110" s="113" t="s">
        <v>1933</v>
      </c>
      <c r="C110" s="128" t="s">
        <v>3464</v>
      </c>
      <c r="D110" s="137">
        <v>5400</v>
      </c>
      <c r="E110" s="151">
        <v>7292</v>
      </c>
      <c r="F110" s="123" t="s">
        <v>2913</v>
      </c>
      <c r="G110" s="152">
        <v>-1892</v>
      </c>
      <c r="H110" s="10">
        <v>8119</v>
      </c>
    </row>
    <row r="111" spans="1:8" ht="24" customHeight="1" x14ac:dyDescent="0.25">
      <c r="A111" s="112" t="s">
        <v>1554</v>
      </c>
      <c r="B111" s="113" t="s">
        <v>1487</v>
      </c>
      <c r="C111" s="112" t="s">
        <v>1567</v>
      </c>
      <c r="D111" s="138">
        <v>51244.92</v>
      </c>
      <c r="E111" s="151">
        <v>51245</v>
      </c>
      <c r="F111" s="116" t="s">
        <v>1522</v>
      </c>
      <c r="G111" s="152">
        <v>-8.000000000174623E-2</v>
      </c>
      <c r="H111" s="10"/>
    </row>
    <row r="112" spans="1:8" ht="24" customHeight="1" x14ac:dyDescent="0.25">
      <c r="A112" s="120" t="s">
        <v>654</v>
      </c>
      <c r="B112" s="113" t="s">
        <v>655</v>
      </c>
      <c r="C112" s="120" t="s">
        <v>654</v>
      </c>
      <c r="D112" s="137">
        <v>12600</v>
      </c>
      <c r="E112" s="151">
        <v>12600</v>
      </c>
      <c r="F112" s="119" t="s">
        <v>598</v>
      </c>
      <c r="G112" s="152">
        <v>0</v>
      </c>
      <c r="H112" s="10"/>
    </row>
    <row r="113" spans="1:8" ht="24" customHeight="1" x14ac:dyDescent="0.25">
      <c r="A113" s="120" t="s">
        <v>656</v>
      </c>
      <c r="B113" s="113" t="s">
        <v>657</v>
      </c>
      <c r="C113" s="120" t="s">
        <v>656</v>
      </c>
      <c r="D113" s="137">
        <v>3100</v>
      </c>
      <c r="E113" s="151">
        <v>3100</v>
      </c>
      <c r="F113" s="119" t="s">
        <v>598</v>
      </c>
      <c r="G113" s="152">
        <v>0</v>
      </c>
      <c r="H113" s="10"/>
    </row>
    <row r="114" spans="1:8" ht="24" customHeight="1" x14ac:dyDescent="0.25">
      <c r="A114" s="129" t="s">
        <v>67</v>
      </c>
      <c r="B114" s="129" t="s">
        <v>68</v>
      </c>
      <c r="C114" s="129" t="s">
        <v>69</v>
      </c>
      <c r="D114" s="149">
        <v>6981</v>
      </c>
      <c r="E114" s="151">
        <v>6981</v>
      </c>
      <c r="F114" s="119" t="s">
        <v>589</v>
      </c>
      <c r="G114" s="152">
        <v>0</v>
      </c>
      <c r="H114" s="10"/>
    </row>
    <row r="115" spans="1:8" ht="24" customHeight="1" x14ac:dyDescent="0.25">
      <c r="A115" s="129" t="s">
        <v>70</v>
      </c>
      <c r="B115" s="129" t="s">
        <v>71</v>
      </c>
      <c r="C115" s="129" t="s">
        <v>72</v>
      </c>
      <c r="D115" s="142">
        <v>1690</v>
      </c>
      <c r="E115" s="151">
        <v>1690</v>
      </c>
      <c r="F115" s="119" t="s">
        <v>589</v>
      </c>
      <c r="G115" s="152">
        <v>0</v>
      </c>
      <c r="H115" s="10"/>
    </row>
    <row r="116" spans="1:8" ht="24" customHeight="1" x14ac:dyDescent="0.25">
      <c r="A116" s="112" t="s">
        <v>1307</v>
      </c>
      <c r="B116" s="124" t="s">
        <v>1085</v>
      </c>
      <c r="C116" s="112" t="s">
        <v>1318</v>
      </c>
      <c r="D116" s="138">
        <v>110133</v>
      </c>
      <c r="E116" s="151">
        <v>110133</v>
      </c>
      <c r="F116" s="116" t="s">
        <v>1328</v>
      </c>
      <c r="G116" s="152">
        <v>0</v>
      </c>
      <c r="H116" s="10"/>
    </row>
    <row r="117" spans="1:8" ht="24" customHeight="1" x14ac:dyDescent="0.25">
      <c r="A117" s="143" t="s">
        <v>3915</v>
      </c>
      <c r="B117" s="128" t="s">
        <v>1487</v>
      </c>
      <c r="C117" s="112" t="s">
        <v>3917</v>
      </c>
      <c r="D117" s="136">
        <v>8234</v>
      </c>
      <c r="E117" s="151">
        <v>9994</v>
      </c>
      <c r="F117" s="123" t="s">
        <v>1509</v>
      </c>
      <c r="G117" s="152">
        <v>-1760</v>
      </c>
      <c r="H117" s="10">
        <v>14075</v>
      </c>
    </row>
    <row r="118" spans="1:8" ht="24" customHeight="1" x14ac:dyDescent="0.25">
      <c r="A118" s="143" t="s">
        <v>3916</v>
      </c>
      <c r="B118" s="128" t="s">
        <v>1487</v>
      </c>
      <c r="C118" s="112" t="s">
        <v>3917</v>
      </c>
      <c r="D118" s="136">
        <v>12213</v>
      </c>
      <c r="E118" s="151">
        <v>12213</v>
      </c>
      <c r="F118" s="123" t="s">
        <v>1509</v>
      </c>
      <c r="G118" s="152">
        <v>0</v>
      </c>
      <c r="H118" s="10"/>
    </row>
    <row r="119" spans="1:8" ht="24" customHeight="1" x14ac:dyDescent="0.25">
      <c r="A119" s="112" t="s">
        <v>1484</v>
      </c>
      <c r="B119" s="128" t="s">
        <v>1487</v>
      </c>
      <c r="C119" s="112" t="s">
        <v>1484</v>
      </c>
      <c r="D119" s="138">
        <v>8031.3099999999995</v>
      </c>
      <c r="E119" s="151">
        <v>8031</v>
      </c>
      <c r="F119" s="116" t="s">
        <v>1488</v>
      </c>
      <c r="G119" s="152">
        <v>0.30999999999949068</v>
      </c>
      <c r="H119" s="10"/>
    </row>
    <row r="120" spans="1:8" ht="24" customHeight="1" x14ac:dyDescent="0.25">
      <c r="A120" s="129" t="s">
        <v>73</v>
      </c>
      <c r="B120" s="129" t="s">
        <v>74</v>
      </c>
      <c r="C120" s="129" t="s">
        <v>75</v>
      </c>
      <c r="D120" s="142">
        <v>27000</v>
      </c>
      <c r="E120" s="151">
        <v>27000</v>
      </c>
      <c r="F120" s="119" t="s">
        <v>589</v>
      </c>
      <c r="G120" s="152">
        <v>0</v>
      </c>
      <c r="H120" s="10"/>
    </row>
    <row r="121" spans="1:8" ht="24" customHeight="1" x14ac:dyDescent="0.25">
      <c r="A121" s="129" t="s">
        <v>76</v>
      </c>
      <c r="B121" s="129" t="s">
        <v>74</v>
      </c>
      <c r="C121" s="129" t="s">
        <v>77</v>
      </c>
      <c r="D121" s="142">
        <v>17000</v>
      </c>
      <c r="E121" s="151">
        <v>18914</v>
      </c>
      <c r="F121" s="119" t="s">
        <v>589</v>
      </c>
      <c r="G121" s="152">
        <v>-1914</v>
      </c>
      <c r="H121" s="10">
        <v>21000</v>
      </c>
    </row>
    <row r="122" spans="1:8" ht="24" customHeight="1" x14ac:dyDescent="0.25">
      <c r="A122" s="112" t="s">
        <v>1654</v>
      </c>
      <c r="B122" s="113" t="s">
        <v>1487</v>
      </c>
      <c r="C122" s="112" t="s">
        <v>1656</v>
      </c>
      <c r="D122" s="138">
        <v>8671</v>
      </c>
      <c r="E122" s="151">
        <v>8671</v>
      </c>
      <c r="F122" s="123" t="s">
        <v>1657</v>
      </c>
      <c r="G122" s="152">
        <v>0</v>
      </c>
      <c r="H122" s="10"/>
    </row>
    <row r="123" spans="1:8" ht="24" customHeight="1" x14ac:dyDescent="0.25">
      <c r="A123" s="112" t="s">
        <v>1660</v>
      </c>
      <c r="B123" s="113" t="s">
        <v>1487</v>
      </c>
      <c r="C123" s="112" t="s">
        <v>1656</v>
      </c>
      <c r="D123" s="138">
        <v>6233</v>
      </c>
      <c r="E123" s="151">
        <v>6233</v>
      </c>
      <c r="F123" s="123" t="s">
        <v>1657</v>
      </c>
      <c r="G123" s="152">
        <v>0</v>
      </c>
      <c r="H123" s="10"/>
    </row>
    <row r="124" spans="1:8" ht="24" customHeight="1" x14ac:dyDescent="0.25">
      <c r="A124" s="120" t="s">
        <v>658</v>
      </c>
      <c r="B124" s="113" t="s">
        <v>659</v>
      </c>
      <c r="C124" s="120" t="s">
        <v>3810</v>
      </c>
      <c r="D124" s="137">
        <v>1371</v>
      </c>
      <c r="E124" s="151">
        <v>1371</v>
      </c>
      <c r="F124" s="119" t="s">
        <v>589</v>
      </c>
      <c r="G124" s="152">
        <v>0</v>
      </c>
      <c r="H124" s="10"/>
    </row>
    <row r="125" spans="1:8" ht="24" customHeight="1" x14ac:dyDescent="0.25">
      <c r="A125" s="120" t="s">
        <v>658</v>
      </c>
      <c r="B125" s="113" t="s">
        <v>659</v>
      </c>
      <c r="C125" s="120" t="s">
        <v>658</v>
      </c>
      <c r="D125" s="137">
        <v>702</v>
      </c>
      <c r="E125" s="151">
        <v>702</v>
      </c>
      <c r="F125" s="119" t="s">
        <v>598</v>
      </c>
      <c r="G125" s="152">
        <v>0</v>
      </c>
      <c r="H125" s="10"/>
    </row>
    <row r="126" spans="1:8" ht="24" customHeight="1" x14ac:dyDescent="0.25">
      <c r="A126" s="120" t="s">
        <v>660</v>
      </c>
      <c r="B126" s="113" t="s">
        <v>661</v>
      </c>
      <c r="C126" s="120" t="s">
        <v>660</v>
      </c>
      <c r="D126" s="137">
        <v>7686</v>
      </c>
      <c r="E126" s="151">
        <v>7686</v>
      </c>
      <c r="F126" s="119" t="s">
        <v>598</v>
      </c>
      <c r="G126" s="152">
        <v>0</v>
      </c>
      <c r="H126" s="10"/>
    </row>
    <row r="127" spans="1:8" ht="24" customHeight="1" x14ac:dyDescent="0.25">
      <c r="A127" s="120" t="s">
        <v>662</v>
      </c>
      <c r="B127" s="113" t="s">
        <v>663</v>
      </c>
      <c r="C127" s="120" t="s">
        <v>662</v>
      </c>
      <c r="D127" s="137">
        <v>10770</v>
      </c>
      <c r="E127" s="151">
        <v>10770</v>
      </c>
      <c r="F127" s="119" t="s">
        <v>598</v>
      </c>
      <c r="G127" s="152">
        <v>0</v>
      </c>
      <c r="H127" s="10"/>
    </row>
    <row r="128" spans="1:8" ht="24" customHeight="1" x14ac:dyDescent="0.25">
      <c r="A128" s="120" t="s">
        <v>664</v>
      </c>
      <c r="B128" s="113" t="s">
        <v>663</v>
      </c>
      <c r="C128" s="120" t="s">
        <v>664</v>
      </c>
      <c r="D128" s="137">
        <v>1576</v>
      </c>
      <c r="E128" s="151">
        <v>2461</v>
      </c>
      <c r="F128" s="119" t="s">
        <v>598</v>
      </c>
      <c r="G128" s="152">
        <v>-885</v>
      </c>
      <c r="H128" s="10">
        <v>9500</v>
      </c>
    </row>
    <row r="129" spans="1:8" ht="24" customHeight="1" x14ac:dyDescent="0.25">
      <c r="A129" s="120" t="s">
        <v>665</v>
      </c>
      <c r="B129" s="113" t="s">
        <v>666</v>
      </c>
      <c r="C129" s="120" t="s">
        <v>665</v>
      </c>
      <c r="D129" s="137">
        <v>1725</v>
      </c>
      <c r="E129" s="151">
        <v>1725</v>
      </c>
      <c r="F129" s="119" t="s">
        <v>598</v>
      </c>
      <c r="G129" s="152">
        <v>0</v>
      </c>
      <c r="H129" s="10"/>
    </row>
    <row r="130" spans="1:8" ht="24" customHeight="1" x14ac:dyDescent="0.25">
      <c r="A130" s="112" t="s">
        <v>2397</v>
      </c>
      <c r="B130" s="113" t="s">
        <v>1608</v>
      </c>
      <c r="C130" s="112" t="s">
        <v>2404</v>
      </c>
      <c r="D130" s="138">
        <v>14430.15</v>
      </c>
      <c r="E130" s="151">
        <v>46264</v>
      </c>
      <c r="F130" s="116" t="s">
        <v>2410</v>
      </c>
      <c r="G130" s="152">
        <v>-31833.85</v>
      </c>
      <c r="H130" s="10">
        <v>47000</v>
      </c>
    </row>
    <row r="131" spans="1:8" ht="24" customHeight="1" x14ac:dyDescent="0.25">
      <c r="A131" s="112" t="s">
        <v>1780</v>
      </c>
      <c r="B131" s="128" t="s">
        <v>1091</v>
      </c>
      <c r="C131" s="112" t="s">
        <v>1785</v>
      </c>
      <c r="D131" s="138">
        <v>2072.25</v>
      </c>
      <c r="E131" s="151">
        <v>2072</v>
      </c>
      <c r="F131" s="119" t="s">
        <v>1803</v>
      </c>
      <c r="G131" s="152">
        <v>0.25</v>
      </c>
      <c r="H131" s="10">
        <v>3200</v>
      </c>
    </row>
    <row r="132" spans="1:8" ht="24" customHeight="1" x14ac:dyDescent="0.25">
      <c r="A132" s="112" t="s">
        <v>1796</v>
      </c>
      <c r="B132" s="128" t="s">
        <v>1091</v>
      </c>
      <c r="C132" s="112" t="s">
        <v>1785</v>
      </c>
      <c r="D132" s="138">
        <v>2410</v>
      </c>
      <c r="E132" s="151">
        <v>2910</v>
      </c>
      <c r="F132" s="119" t="s">
        <v>1803</v>
      </c>
      <c r="G132" s="152">
        <v>-500</v>
      </c>
      <c r="H132" s="10">
        <v>3410</v>
      </c>
    </row>
    <row r="133" spans="1:8" ht="24" customHeight="1" x14ac:dyDescent="0.25">
      <c r="A133" s="128" t="s">
        <v>1831</v>
      </c>
      <c r="B133" s="113" t="s">
        <v>1832</v>
      </c>
      <c r="C133" s="128" t="s">
        <v>1833</v>
      </c>
      <c r="D133" s="135">
        <v>6700</v>
      </c>
      <c r="E133" s="151">
        <v>6700</v>
      </c>
      <c r="F133" s="123" t="s">
        <v>1834</v>
      </c>
      <c r="G133" s="152">
        <v>0</v>
      </c>
      <c r="H133" s="10">
        <v>8890</v>
      </c>
    </row>
    <row r="134" spans="1:8" ht="24" customHeight="1" x14ac:dyDescent="0.25">
      <c r="A134" s="129" t="s">
        <v>84</v>
      </c>
      <c r="B134" s="129" t="s">
        <v>85</v>
      </c>
      <c r="C134" s="129" t="s">
        <v>86</v>
      </c>
      <c r="D134" s="149">
        <v>1100</v>
      </c>
      <c r="E134" s="151">
        <v>1100</v>
      </c>
      <c r="F134" s="119" t="s">
        <v>589</v>
      </c>
      <c r="G134" s="152">
        <v>0</v>
      </c>
      <c r="H134" s="10"/>
    </row>
    <row r="135" spans="1:8" ht="24" customHeight="1" x14ac:dyDescent="0.25">
      <c r="A135" s="129" t="s">
        <v>87</v>
      </c>
      <c r="B135" s="129" t="s">
        <v>85</v>
      </c>
      <c r="C135" s="129" t="s">
        <v>88</v>
      </c>
      <c r="D135" s="142">
        <v>900</v>
      </c>
      <c r="E135" s="151">
        <v>900</v>
      </c>
      <c r="F135" s="119" t="s">
        <v>589</v>
      </c>
      <c r="G135" s="152">
        <v>0</v>
      </c>
      <c r="H135" s="10"/>
    </row>
    <row r="136" spans="1:8" ht="24" customHeight="1" x14ac:dyDescent="0.25">
      <c r="A136" s="113" t="s">
        <v>3422</v>
      </c>
      <c r="B136" s="113" t="s">
        <v>3415</v>
      </c>
      <c r="C136" s="113" t="s">
        <v>3422</v>
      </c>
      <c r="D136" s="137">
        <v>520</v>
      </c>
      <c r="E136" s="151">
        <v>520</v>
      </c>
      <c r="F136" s="132" t="s">
        <v>2913</v>
      </c>
      <c r="G136" s="152">
        <v>0</v>
      </c>
      <c r="H136" s="10"/>
    </row>
    <row r="137" spans="1:8" ht="24" customHeight="1" x14ac:dyDescent="0.25">
      <c r="A137" s="113" t="s">
        <v>2964</v>
      </c>
      <c r="B137" s="113" t="s">
        <v>2965</v>
      </c>
      <c r="C137" s="113" t="s">
        <v>2966</v>
      </c>
      <c r="D137" s="137">
        <v>86250</v>
      </c>
      <c r="E137" s="151">
        <v>86250</v>
      </c>
      <c r="F137" s="132" t="s">
        <v>2913</v>
      </c>
      <c r="G137" s="152">
        <v>0</v>
      </c>
      <c r="H137" s="10"/>
    </row>
    <row r="138" spans="1:8" ht="24" customHeight="1" x14ac:dyDescent="0.25">
      <c r="A138" s="113" t="s">
        <v>2964</v>
      </c>
      <c r="B138" s="113" t="s">
        <v>2967</v>
      </c>
      <c r="C138" s="113" t="s">
        <v>2968</v>
      </c>
      <c r="D138" s="137">
        <v>28750</v>
      </c>
      <c r="E138" s="151">
        <v>28750</v>
      </c>
      <c r="F138" s="132" t="s">
        <v>2913</v>
      </c>
      <c r="G138" s="152">
        <v>0</v>
      </c>
      <c r="H138" s="10"/>
    </row>
    <row r="139" spans="1:8" ht="24" customHeight="1" x14ac:dyDescent="0.25">
      <c r="A139" s="112" t="s">
        <v>2623</v>
      </c>
      <c r="B139" s="120" t="s">
        <v>1091</v>
      </c>
      <c r="C139" s="112" t="s">
        <v>2665</v>
      </c>
      <c r="D139" s="136">
        <v>4000</v>
      </c>
      <c r="E139" s="151">
        <v>15402</v>
      </c>
      <c r="F139" s="116" t="s">
        <v>2579</v>
      </c>
      <c r="G139" s="152">
        <v>-11402</v>
      </c>
      <c r="H139" s="10">
        <v>16000</v>
      </c>
    </row>
    <row r="140" spans="1:8" ht="24" customHeight="1" x14ac:dyDescent="0.25">
      <c r="A140" s="112" t="s">
        <v>1579</v>
      </c>
      <c r="B140" s="113" t="s">
        <v>1297</v>
      </c>
      <c r="C140" s="112" t="s">
        <v>1565</v>
      </c>
      <c r="D140" s="136">
        <v>1457</v>
      </c>
      <c r="E140" s="151">
        <v>1457</v>
      </c>
      <c r="F140" s="116" t="s">
        <v>1522</v>
      </c>
      <c r="G140" s="152">
        <v>0</v>
      </c>
      <c r="H140" s="10"/>
    </row>
    <row r="141" spans="1:8" ht="24" customHeight="1" x14ac:dyDescent="0.25">
      <c r="A141" s="122" t="s">
        <v>1850</v>
      </c>
      <c r="B141" s="122" t="s">
        <v>1847</v>
      </c>
      <c r="C141" s="122" t="s">
        <v>1851</v>
      </c>
      <c r="D141" s="147">
        <v>2320</v>
      </c>
      <c r="E141" s="151">
        <v>2320</v>
      </c>
      <c r="F141" s="148" t="s">
        <v>1849</v>
      </c>
      <c r="G141" s="152">
        <v>0</v>
      </c>
      <c r="H141" s="10"/>
    </row>
    <row r="142" spans="1:8" ht="24" customHeight="1" x14ac:dyDescent="0.25">
      <c r="A142" s="122" t="s">
        <v>1852</v>
      </c>
      <c r="B142" s="122" t="s">
        <v>1853</v>
      </c>
      <c r="C142" s="122" t="s">
        <v>1854</v>
      </c>
      <c r="D142" s="147">
        <v>1629</v>
      </c>
      <c r="E142" s="151">
        <v>1629</v>
      </c>
      <c r="F142" s="148" t="s">
        <v>1849</v>
      </c>
      <c r="G142" s="152">
        <v>0</v>
      </c>
      <c r="H142" s="10"/>
    </row>
    <row r="143" spans="1:8" ht="24" customHeight="1" x14ac:dyDescent="0.25">
      <c r="A143" s="122" t="s">
        <v>1846</v>
      </c>
      <c r="B143" s="122" t="s">
        <v>1847</v>
      </c>
      <c r="C143" s="122" t="s">
        <v>1848</v>
      </c>
      <c r="D143" s="147">
        <v>2563</v>
      </c>
      <c r="E143" s="151">
        <v>2563</v>
      </c>
      <c r="F143" s="148" t="s">
        <v>1849</v>
      </c>
      <c r="G143" s="152">
        <v>0</v>
      </c>
      <c r="H143" s="10"/>
    </row>
    <row r="144" spans="1:8" ht="24" customHeight="1" x14ac:dyDescent="0.25">
      <c r="A144" s="129" t="s">
        <v>3759</v>
      </c>
      <c r="B144" s="129" t="s">
        <v>1091</v>
      </c>
      <c r="C144" s="129" t="s">
        <v>3760</v>
      </c>
      <c r="D144" s="149">
        <v>343</v>
      </c>
      <c r="E144" s="151">
        <v>343</v>
      </c>
      <c r="F144" s="119" t="s">
        <v>589</v>
      </c>
      <c r="G144" s="152">
        <v>0</v>
      </c>
      <c r="H144" s="10"/>
    </row>
    <row r="145" spans="1:8" ht="24" customHeight="1" x14ac:dyDescent="0.25">
      <c r="A145" s="120" t="s">
        <v>678</v>
      </c>
      <c r="B145" s="113" t="s">
        <v>628</v>
      </c>
      <c r="C145" s="120" t="s">
        <v>678</v>
      </c>
      <c r="D145" s="137">
        <v>250</v>
      </c>
      <c r="E145" s="151">
        <v>250</v>
      </c>
      <c r="F145" s="119" t="s">
        <v>598</v>
      </c>
      <c r="G145" s="152">
        <v>0</v>
      </c>
      <c r="H145" s="10"/>
    </row>
    <row r="146" spans="1:8" ht="24" customHeight="1" x14ac:dyDescent="0.25">
      <c r="A146" s="120" t="s">
        <v>679</v>
      </c>
      <c r="B146" s="113" t="s">
        <v>680</v>
      </c>
      <c r="C146" s="120" t="s">
        <v>679</v>
      </c>
      <c r="D146" s="137">
        <v>200</v>
      </c>
      <c r="E146" s="151">
        <v>200</v>
      </c>
      <c r="F146" s="119" t="s">
        <v>598</v>
      </c>
      <c r="G146" s="152">
        <v>0</v>
      </c>
      <c r="H146" s="10"/>
    </row>
    <row r="147" spans="1:8" ht="24" customHeight="1" x14ac:dyDescent="0.25">
      <c r="A147" s="120" t="s">
        <v>681</v>
      </c>
      <c r="B147" s="113" t="s">
        <v>682</v>
      </c>
      <c r="C147" s="120" t="s">
        <v>681</v>
      </c>
      <c r="D147" s="137">
        <v>270</v>
      </c>
      <c r="E147" s="151">
        <v>270</v>
      </c>
      <c r="F147" s="119" t="s">
        <v>598</v>
      </c>
      <c r="G147" s="152">
        <v>0</v>
      </c>
      <c r="H147" s="10"/>
    </row>
    <row r="148" spans="1:8" ht="24" customHeight="1" x14ac:dyDescent="0.25">
      <c r="A148" s="129" t="s">
        <v>91</v>
      </c>
      <c r="B148" s="129" t="s">
        <v>92</v>
      </c>
      <c r="C148" s="129" t="s">
        <v>93</v>
      </c>
      <c r="D148" s="142">
        <v>814</v>
      </c>
      <c r="E148" s="151">
        <v>814</v>
      </c>
      <c r="F148" s="119" t="s">
        <v>589</v>
      </c>
      <c r="G148" s="152">
        <v>0</v>
      </c>
      <c r="H148" s="10"/>
    </row>
    <row r="149" spans="1:8" ht="24" customHeight="1" x14ac:dyDescent="0.25">
      <c r="A149" s="112" t="s">
        <v>1670</v>
      </c>
      <c r="B149" s="113" t="s">
        <v>1091</v>
      </c>
      <c r="C149" s="112" t="s">
        <v>1670</v>
      </c>
      <c r="D149" s="138">
        <v>1241</v>
      </c>
      <c r="E149" s="151">
        <v>1241</v>
      </c>
      <c r="F149" s="116" t="s">
        <v>1680</v>
      </c>
      <c r="G149" s="152">
        <v>0</v>
      </c>
      <c r="H149" s="10"/>
    </row>
    <row r="150" spans="1:8" ht="24" customHeight="1" x14ac:dyDescent="0.25">
      <c r="A150" s="112" t="s">
        <v>1671</v>
      </c>
      <c r="B150" s="113" t="s">
        <v>1091</v>
      </c>
      <c r="C150" s="112" t="s">
        <v>1671</v>
      </c>
      <c r="D150" s="138">
        <v>1595</v>
      </c>
      <c r="E150" s="151">
        <v>1595</v>
      </c>
      <c r="F150" s="116" t="s">
        <v>1680</v>
      </c>
      <c r="G150" s="152">
        <v>0</v>
      </c>
      <c r="H150" s="10"/>
    </row>
    <row r="151" spans="1:8" ht="24" customHeight="1" x14ac:dyDescent="0.25">
      <c r="A151" s="113" t="s">
        <v>3679</v>
      </c>
      <c r="B151" s="113" t="s">
        <v>3680</v>
      </c>
      <c r="C151" s="113" t="s">
        <v>3867</v>
      </c>
      <c r="D151" s="137">
        <v>3000</v>
      </c>
      <c r="E151" s="151">
        <v>3000</v>
      </c>
      <c r="F151" s="123" t="s">
        <v>3672</v>
      </c>
      <c r="G151" s="152">
        <v>0</v>
      </c>
      <c r="H151" s="10"/>
    </row>
    <row r="152" spans="1:8" ht="24" customHeight="1" x14ac:dyDescent="0.25">
      <c r="A152" s="113" t="s">
        <v>3679</v>
      </c>
      <c r="B152" s="113" t="s">
        <v>3681</v>
      </c>
      <c r="C152" s="113" t="s">
        <v>3867</v>
      </c>
      <c r="D152" s="137">
        <v>3300</v>
      </c>
      <c r="E152" s="151">
        <v>3300</v>
      </c>
      <c r="F152" s="123" t="s">
        <v>3672</v>
      </c>
      <c r="G152" s="152">
        <v>0</v>
      </c>
      <c r="H152" s="10"/>
    </row>
    <row r="153" spans="1:8" ht="24" customHeight="1" x14ac:dyDescent="0.25">
      <c r="A153" s="113" t="s">
        <v>1221</v>
      </c>
      <c r="B153" s="113" t="s">
        <v>3678</v>
      </c>
      <c r="C153" s="113" t="s">
        <v>3868</v>
      </c>
      <c r="D153" s="137">
        <v>2000</v>
      </c>
      <c r="E153" s="151">
        <v>3150</v>
      </c>
      <c r="F153" s="123" t="s">
        <v>3672</v>
      </c>
      <c r="G153" s="152">
        <v>-1150</v>
      </c>
      <c r="H153" s="10">
        <v>3230</v>
      </c>
    </row>
    <row r="154" spans="1:8" ht="24" customHeight="1" x14ac:dyDescent="0.25">
      <c r="A154" s="112" t="s">
        <v>2026</v>
      </c>
      <c r="B154" s="113" t="s">
        <v>1070</v>
      </c>
      <c r="C154" s="112" t="s">
        <v>2027</v>
      </c>
      <c r="D154" s="138">
        <v>1419.28</v>
      </c>
      <c r="E154" s="151">
        <v>1419</v>
      </c>
      <c r="F154" s="116" t="s">
        <v>2028</v>
      </c>
      <c r="G154" s="152">
        <v>0.27999999999997272</v>
      </c>
      <c r="H154" s="10"/>
    </row>
    <row r="155" spans="1:8" ht="24" customHeight="1" x14ac:dyDescent="0.25">
      <c r="A155" s="112" t="s">
        <v>2039</v>
      </c>
      <c r="B155" s="113" t="s">
        <v>1070</v>
      </c>
      <c r="C155" s="112" t="s">
        <v>2040</v>
      </c>
      <c r="D155" s="138">
        <v>1734</v>
      </c>
      <c r="E155" s="151">
        <v>1734</v>
      </c>
      <c r="F155" s="116" t="s">
        <v>2028</v>
      </c>
      <c r="G155" s="152">
        <v>0</v>
      </c>
      <c r="H155" s="10"/>
    </row>
    <row r="156" spans="1:8" ht="24" customHeight="1" x14ac:dyDescent="0.25">
      <c r="A156" s="120" t="s">
        <v>3795</v>
      </c>
      <c r="B156" s="113" t="s">
        <v>672</v>
      </c>
      <c r="C156" s="120" t="s">
        <v>3796</v>
      </c>
      <c r="D156" s="137">
        <v>97</v>
      </c>
      <c r="E156" s="151">
        <v>141</v>
      </c>
      <c r="F156" s="119" t="s">
        <v>589</v>
      </c>
      <c r="G156" s="152">
        <v>-44</v>
      </c>
      <c r="H156" s="10">
        <v>250</v>
      </c>
    </row>
    <row r="157" spans="1:8" ht="24" customHeight="1" x14ac:dyDescent="0.25">
      <c r="A157" s="120" t="s">
        <v>685</v>
      </c>
      <c r="B157" s="113" t="s">
        <v>672</v>
      </c>
      <c r="C157" s="120" t="s">
        <v>685</v>
      </c>
      <c r="D157" s="137">
        <v>100</v>
      </c>
      <c r="E157" s="151">
        <v>100</v>
      </c>
      <c r="F157" s="119" t="s">
        <v>598</v>
      </c>
      <c r="G157" s="152">
        <v>0</v>
      </c>
      <c r="H157" s="10"/>
    </row>
    <row r="158" spans="1:8" ht="24" customHeight="1" x14ac:dyDescent="0.25">
      <c r="A158" s="120" t="s">
        <v>686</v>
      </c>
      <c r="B158" s="113" t="s">
        <v>628</v>
      </c>
      <c r="C158" s="120" t="s">
        <v>686</v>
      </c>
      <c r="D158" s="137">
        <v>120</v>
      </c>
      <c r="E158" s="151">
        <v>120</v>
      </c>
      <c r="F158" s="119" t="s">
        <v>598</v>
      </c>
      <c r="G158" s="152">
        <v>0</v>
      </c>
      <c r="H158" s="10"/>
    </row>
    <row r="159" spans="1:8" ht="24" customHeight="1" x14ac:dyDescent="0.25">
      <c r="A159" s="120" t="s">
        <v>689</v>
      </c>
      <c r="B159" s="113" t="s">
        <v>690</v>
      </c>
      <c r="C159" s="120" t="s">
        <v>689</v>
      </c>
      <c r="D159" s="137">
        <v>308</v>
      </c>
      <c r="E159" s="151">
        <v>308</v>
      </c>
      <c r="F159" s="119" t="s">
        <v>598</v>
      </c>
      <c r="G159" s="152">
        <v>0</v>
      </c>
      <c r="H159" s="10"/>
    </row>
    <row r="160" spans="1:8" ht="24" customHeight="1" x14ac:dyDescent="0.25">
      <c r="A160" s="112" t="s">
        <v>2264</v>
      </c>
      <c r="B160" s="124" t="s">
        <v>1070</v>
      </c>
      <c r="C160" s="112" t="s">
        <v>2264</v>
      </c>
      <c r="D160" s="138">
        <v>200</v>
      </c>
      <c r="E160" s="151">
        <v>200</v>
      </c>
      <c r="F160" s="116" t="s">
        <v>1083</v>
      </c>
      <c r="G160" s="152">
        <v>0</v>
      </c>
      <c r="H160" s="10"/>
    </row>
    <row r="161" spans="1:8" ht="24" customHeight="1" x14ac:dyDescent="0.25">
      <c r="A161" s="113" t="s">
        <v>3335</v>
      </c>
      <c r="B161" s="113" t="s">
        <v>3336</v>
      </c>
      <c r="C161" s="113" t="s">
        <v>3335</v>
      </c>
      <c r="D161" s="159">
        <v>130</v>
      </c>
      <c r="E161" s="151">
        <v>130</v>
      </c>
      <c r="F161" s="132" t="s">
        <v>2913</v>
      </c>
      <c r="G161" s="152">
        <v>0</v>
      </c>
      <c r="H161" s="10"/>
    </row>
    <row r="162" spans="1:8" ht="24" customHeight="1" x14ac:dyDescent="0.25">
      <c r="A162" s="113" t="s">
        <v>3337</v>
      </c>
      <c r="B162" s="113" t="s">
        <v>3338</v>
      </c>
      <c r="C162" s="113" t="s">
        <v>3337</v>
      </c>
      <c r="D162" s="137">
        <v>1120</v>
      </c>
      <c r="E162" s="151">
        <v>1120</v>
      </c>
      <c r="F162" s="132" t="s">
        <v>2913</v>
      </c>
      <c r="G162" s="152">
        <v>0</v>
      </c>
      <c r="H162" s="10"/>
    </row>
    <row r="163" spans="1:8" ht="24" customHeight="1" x14ac:dyDescent="0.25">
      <c r="A163" s="113" t="s">
        <v>2316</v>
      </c>
      <c r="B163" s="113" t="s">
        <v>2317</v>
      </c>
      <c r="C163" s="113" t="s">
        <v>2318</v>
      </c>
      <c r="D163" s="138">
        <v>3721</v>
      </c>
      <c r="E163" s="151">
        <v>3721</v>
      </c>
      <c r="F163" s="123" t="s">
        <v>2284</v>
      </c>
      <c r="G163" s="152">
        <v>0</v>
      </c>
      <c r="H163" s="10"/>
    </row>
    <row r="164" spans="1:8" ht="24" customHeight="1" x14ac:dyDescent="0.25">
      <c r="A164" s="113" t="s">
        <v>2316</v>
      </c>
      <c r="B164" s="113" t="s">
        <v>2319</v>
      </c>
      <c r="C164" s="113" t="s">
        <v>2318</v>
      </c>
      <c r="D164" s="138">
        <v>3832.63</v>
      </c>
      <c r="E164" s="151">
        <v>3833</v>
      </c>
      <c r="F164" s="123" t="s">
        <v>2284</v>
      </c>
      <c r="G164" s="152">
        <v>-0.36999999999989086</v>
      </c>
      <c r="H164" s="10"/>
    </row>
    <row r="165" spans="1:8" ht="24" customHeight="1" x14ac:dyDescent="0.25">
      <c r="A165" s="113" t="s">
        <v>2311</v>
      </c>
      <c r="B165" s="113" t="s">
        <v>2312</v>
      </c>
      <c r="C165" s="113" t="s">
        <v>2313</v>
      </c>
      <c r="D165" s="138">
        <v>1426.59</v>
      </c>
      <c r="E165" s="151">
        <v>1427</v>
      </c>
      <c r="F165" s="123" t="s">
        <v>2284</v>
      </c>
      <c r="G165" s="152">
        <v>-0.41000000000008185</v>
      </c>
      <c r="H165" s="10"/>
    </row>
    <row r="166" spans="1:8" ht="24" customHeight="1" x14ac:dyDescent="0.25">
      <c r="A166" s="113" t="s">
        <v>2311</v>
      </c>
      <c r="B166" s="113" t="s">
        <v>2314</v>
      </c>
      <c r="C166" s="113" t="s">
        <v>2313</v>
      </c>
      <c r="D166" s="137">
        <v>2173</v>
      </c>
      <c r="E166" s="151">
        <v>2173</v>
      </c>
      <c r="F166" s="123" t="s">
        <v>2284</v>
      </c>
      <c r="G166" s="152">
        <v>0</v>
      </c>
      <c r="H166" s="10"/>
    </row>
    <row r="167" spans="1:8" ht="24" customHeight="1" x14ac:dyDescent="0.25">
      <c r="A167" s="113" t="s">
        <v>2311</v>
      </c>
      <c r="B167" s="113" t="s">
        <v>2315</v>
      </c>
      <c r="C167" s="113" t="s">
        <v>2313</v>
      </c>
      <c r="D167" s="137">
        <v>2173</v>
      </c>
      <c r="E167" s="151">
        <v>2173</v>
      </c>
      <c r="F167" s="123" t="s">
        <v>2284</v>
      </c>
      <c r="G167" s="152">
        <v>0</v>
      </c>
      <c r="H167" s="10"/>
    </row>
    <row r="168" spans="1:8" ht="24" customHeight="1" x14ac:dyDescent="0.25">
      <c r="A168" s="128" t="s">
        <v>1365</v>
      </c>
      <c r="B168" s="128" t="s">
        <v>1366</v>
      </c>
      <c r="C168" s="128" t="s">
        <v>1367</v>
      </c>
      <c r="D168" s="138">
        <v>1450</v>
      </c>
      <c r="E168" s="151">
        <v>1450</v>
      </c>
      <c r="F168" s="119" t="s">
        <v>1362</v>
      </c>
      <c r="G168" s="152">
        <v>0</v>
      </c>
      <c r="H168" s="10"/>
    </row>
    <row r="169" spans="1:8" ht="24" customHeight="1" x14ac:dyDescent="0.25">
      <c r="A169" s="128" t="s">
        <v>1368</v>
      </c>
      <c r="B169" s="128" t="s">
        <v>1369</v>
      </c>
      <c r="C169" s="128" t="s">
        <v>1370</v>
      </c>
      <c r="D169" s="138">
        <v>1350</v>
      </c>
      <c r="E169" s="151">
        <v>1437</v>
      </c>
      <c r="F169" s="119" t="s">
        <v>1362</v>
      </c>
      <c r="G169" s="152">
        <v>-87</v>
      </c>
      <c r="H169" s="10">
        <v>1875</v>
      </c>
    </row>
    <row r="170" spans="1:8" ht="24" customHeight="1" x14ac:dyDescent="0.25">
      <c r="A170" s="113" t="s">
        <v>1530</v>
      </c>
      <c r="B170" s="122" t="s">
        <v>2298</v>
      </c>
      <c r="C170" s="130" t="s">
        <v>2299</v>
      </c>
      <c r="D170" s="137">
        <v>3721</v>
      </c>
      <c r="E170" s="151">
        <v>4401</v>
      </c>
      <c r="F170" s="131" t="s">
        <v>2284</v>
      </c>
      <c r="G170" s="153">
        <v>-680</v>
      </c>
      <c r="H170" s="10">
        <v>4778</v>
      </c>
    </row>
    <row r="171" spans="1:8" ht="24" customHeight="1" x14ac:dyDescent="0.25">
      <c r="A171" s="113" t="s">
        <v>1530</v>
      </c>
      <c r="B171" s="122" t="s">
        <v>2300</v>
      </c>
      <c r="C171" s="130" t="s">
        <v>2301</v>
      </c>
      <c r="D171" s="137">
        <v>3885</v>
      </c>
      <c r="E171" s="151">
        <v>4276</v>
      </c>
      <c r="F171" s="131" t="s">
        <v>2284</v>
      </c>
      <c r="G171" s="153">
        <v>-391</v>
      </c>
      <c r="H171" s="10">
        <v>4860</v>
      </c>
    </row>
    <row r="172" spans="1:8" ht="24" customHeight="1" x14ac:dyDescent="0.25">
      <c r="A172" s="112" t="s">
        <v>1965</v>
      </c>
      <c r="B172" s="113" t="s">
        <v>1070</v>
      </c>
      <c r="C172" s="112" t="s">
        <v>2339</v>
      </c>
      <c r="D172" s="138">
        <v>3494</v>
      </c>
      <c r="E172" s="151">
        <v>4606</v>
      </c>
      <c r="F172" s="123" t="s">
        <v>2284</v>
      </c>
      <c r="G172" s="153">
        <v>-1112</v>
      </c>
      <c r="H172" s="10">
        <v>4843</v>
      </c>
    </row>
    <row r="173" spans="1:8" ht="24" customHeight="1" x14ac:dyDescent="0.25">
      <c r="A173" s="112" t="s">
        <v>2212</v>
      </c>
      <c r="B173" s="124" t="s">
        <v>1062</v>
      </c>
      <c r="C173" s="112" t="s">
        <v>2213</v>
      </c>
      <c r="D173" s="138">
        <v>7747.55</v>
      </c>
      <c r="E173" s="151">
        <v>7748</v>
      </c>
      <c r="F173" s="116" t="s">
        <v>2193</v>
      </c>
      <c r="G173" s="152">
        <v>-0.4499999999998181</v>
      </c>
      <c r="H173" s="10"/>
    </row>
    <row r="174" spans="1:8" ht="24" customHeight="1" x14ac:dyDescent="0.25">
      <c r="A174" s="113" t="s">
        <v>2977</v>
      </c>
      <c r="B174" s="113" t="s">
        <v>2978</v>
      </c>
      <c r="C174" s="113" t="s">
        <v>2979</v>
      </c>
      <c r="D174" s="137">
        <v>1300</v>
      </c>
      <c r="E174" s="151">
        <v>2961</v>
      </c>
      <c r="F174" s="132" t="s">
        <v>2913</v>
      </c>
      <c r="G174" s="152">
        <v>-1661</v>
      </c>
      <c r="H174" s="10">
        <v>5651</v>
      </c>
    </row>
    <row r="175" spans="1:8" ht="24" customHeight="1" x14ac:dyDescent="0.25">
      <c r="A175" s="113" t="s">
        <v>2980</v>
      </c>
      <c r="B175" s="113" t="s">
        <v>2981</v>
      </c>
      <c r="C175" s="113" t="s">
        <v>2982</v>
      </c>
      <c r="D175" s="137">
        <v>4370</v>
      </c>
      <c r="E175" s="151">
        <v>4370</v>
      </c>
      <c r="F175" s="132" t="s">
        <v>2913</v>
      </c>
      <c r="G175" s="152">
        <v>0</v>
      </c>
      <c r="H175" s="10"/>
    </row>
    <row r="176" spans="1:8" ht="24" customHeight="1" x14ac:dyDescent="0.25">
      <c r="A176" s="129" t="s">
        <v>95</v>
      </c>
      <c r="B176" s="129" t="s">
        <v>96</v>
      </c>
      <c r="C176" s="129" t="s">
        <v>97</v>
      </c>
      <c r="D176" s="150">
        <v>16900</v>
      </c>
      <c r="E176" s="151">
        <v>16900</v>
      </c>
      <c r="F176" s="119" t="s">
        <v>589</v>
      </c>
      <c r="G176" s="152">
        <v>0</v>
      </c>
      <c r="H176" s="10"/>
    </row>
    <row r="177" spans="1:8" ht="24" customHeight="1" x14ac:dyDescent="0.25">
      <c r="A177" s="129" t="s">
        <v>98</v>
      </c>
      <c r="B177" s="129" t="s">
        <v>96</v>
      </c>
      <c r="C177" s="129" t="s">
        <v>99</v>
      </c>
      <c r="D177" s="149">
        <v>22500</v>
      </c>
      <c r="E177" s="151">
        <v>22500</v>
      </c>
      <c r="F177" s="119" t="s">
        <v>589</v>
      </c>
      <c r="G177" s="152">
        <v>0</v>
      </c>
      <c r="H177" s="10"/>
    </row>
    <row r="178" spans="1:8" ht="24" customHeight="1" x14ac:dyDescent="0.25">
      <c r="A178" s="120" t="s">
        <v>697</v>
      </c>
      <c r="B178" s="113" t="s">
        <v>698</v>
      </c>
      <c r="C178" s="120" t="s">
        <v>697</v>
      </c>
      <c r="D178" s="137">
        <v>1975</v>
      </c>
      <c r="E178" s="151">
        <v>3941</v>
      </c>
      <c r="F178" s="119" t="s">
        <v>598</v>
      </c>
      <c r="G178" s="152">
        <v>-1966</v>
      </c>
      <c r="H178" s="10">
        <v>5000</v>
      </c>
    </row>
    <row r="179" spans="1:8" ht="24" customHeight="1" x14ac:dyDescent="0.25">
      <c r="A179" s="120" t="s">
        <v>703</v>
      </c>
      <c r="B179" s="113" t="s">
        <v>704</v>
      </c>
      <c r="C179" s="120" t="s">
        <v>703</v>
      </c>
      <c r="D179" s="137">
        <v>754</v>
      </c>
      <c r="E179" s="151">
        <v>754</v>
      </c>
      <c r="F179" s="119" t="s">
        <v>598</v>
      </c>
      <c r="G179" s="152">
        <v>0</v>
      </c>
      <c r="H179" s="10"/>
    </row>
    <row r="180" spans="1:8" ht="24" customHeight="1" x14ac:dyDescent="0.25">
      <c r="A180" s="120" t="s">
        <v>705</v>
      </c>
      <c r="B180" s="113" t="s">
        <v>706</v>
      </c>
      <c r="C180" s="120" t="s">
        <v>705</v>
      </c>
      <c r="D180" s="137">
        <v>334</v>
      </c>
      <c r="E180" s="151">
        <v>2500</v>
      </c>
      <c r="F180" s="119" t="s">
        <v>598</v>
      </c>
      <c r="G180" s="152">
        <v>-2166</v>
      </c>
      <c r="H180" s="10">
        <v>3500</v>
      </c>
    </row>
    <row r="181" spans="1:8" ht="24" customHeight="1" x14ac:dyDescent="0.25">
      <c r="A181" s="129" t="s">
        <v>100</v>
      </c>
      <c r="B181" s="129" t="s">
        <v>101</v>
      </c>
      <c r="C181" s="129" t="s">
        <v>102</v>
      </c>
      <c r="D181" s="142">
        <v>4600</v>
      </c>
      <c r="E181" s="151">
        <v>4600</v>
      </c>
      <c r="F181" s="119" t="s">
        <v>589</v>
      </c>
      <c r="G181" s="152">
        <v>0</v>
      </c>
      <c r="H181" s="10"/>
    </row>
    <row r="182" spans="1:8" ht="24" customHeight="1" x14ac:dyDescent="0.25">
      <c r="A182" s="129" t="s">
        <v>103</v>
      </c>
      <c r="B182" s="129" t="s">
        <v>104</v>
      </c>
      <c r="C182" s="129" t="s">
        <v>105</v>
      </c>
      <c r="D182" s="142">
        <v>2500</v>
      </c>
      <c r="E182" s="151">
        <v>2500</v>
      </c>
      <c r="F182" s="119" t="s">
        <v>589</v>
      </c>
      <c r="G182" s="152">
        <v>0</v>
      </c>
      <c r="H182" s="10"/>
    </row>
    <row r="183" spans="1:8" ht="24" customHeight="1" x14ac:dyDescent="0.25">
      <c r="A183" s="120" t="s">
        <v>712</v>
      </c>
      <c r="B183" s="113" t="s">
        <v>713</v>
      </c>
      <c r="C183" s="120" t="s">
        <v>712</v>
      </c>
      <c r="D183" s="137">
        <v>416</v>
      </c>
      <c r="E183" s="151">
        <v>416</v>
      </c>
      <c r="F183" s="119" t="s">
        <v>598</v>
      </c>
      <c r="G183" s="152">
        <v>0</v>
      </c>
      <c r="H183" s="10"/>
    </row>
    <row r="184" spans="1:8" ht="24" customHeight="1" x14ac:dyDescent="0.25">
      <c r="A184" s="129" t="s">
        <v>3937</v>
      </c>
      <c r="B184" s="129" t="s">
        <v>107</v>
      </c>
      <c r="C184" s="129" t="s">
        <v>3938</v>
      </c>
      <c r="D184" s="142">
        <v>416</v>
      </c>
      <c r="E184" s="151">
        <v>416</v>
      </c>
      <c r="F184" s="119" t="s">
        <v>589</v>
      </c>
      <c r="G184" s="152">
        <v>0</v>
      </c>
      <c r="H184" s="10"/>
    </row>
    <row r="185" spans="1:8" ht="24" customHeight="1" x14ac:dyDescent="0.25">
      <c r="A185" s="129" t="s">
        <v>106</v>
      </c>
      <c r="B185" s="129" t="s">
        <v>107</v>
      </c>
      <c r="C185" s="129" t="s">
        <v>108</v>
      </c>
      <c r="D185" s="142">
        <v>1320</v>
      </c>
      <c r="E185" s="151">
        <v>1320</v>
      </c>
      <c r="F185" s="119" t="s">
        <v>589</v>
      </c>
      <c r="G185" s="152">
        <v>0</v>
      </c>
      <c r="H185" s="10"/>
    </row>
    <row r="186" spans="1:8" ht="24" customHeight="1" x14ac:dyDescent="0.25">
      <c r="A186" s="112" t="s">
        <v>2855</v>
      </c>
      <c r="B186" s="120" t="s">
        <v>1091</v>
      </c>
      <c r="C186" s="112" t="s">
        <v>2856</v>
      </c>
      <c r="D186" s="138">
        <v>44770</v>
      </c>
      <c r="E186" s="151">
        <v>44770</v>
      </c>
      <c r="F186" s="116" t="s">
        <v>2851</v>
      </c>
      <c r="G186" s="152">
        <v>0</v>
      </c>
      <c r="H186" s="10"/>
    </row>
    <row r="187" spans="1:8" ht="24" customHeight="1" x14ac:dyDescent="0.25">
      <c r="A187" s="112" t="s">
        <v>2853</v>
      </c>
      <c r="B187" s="120" t="s">
        <v>1091</v>
      </c>
      <c r="C187" s="112" t="s">
        <v>2854</v>
      </c>
      <c r="D187" s="159">
        <v>31361</v>
      </c>
      <c r="E187" s="151">
        <v>31361</v>
      </c>
      <c r="F187" s="116" t="s">
        <v>2851</v>
      </c>
      <c r="G187" s="152">
        <v>0</v>
      </c>
      <c r="H187" s="10"/>
    </row>
    <row r="188" spans="1:8" ht="24" customHeight="1" x14ac:dyDescent="0.25">
      <c r="A188" s="120" t="s">
        <v>714</v>
      </c>
      <c r="B188" s="113" t="s">
        <v>651</v>
      </c>
      <c r="C188" s="120" t="s">
        <v>714</v>
      </c>
      <c r="D188" s="137">
        <v>320</v>
      </c>
      <c r="E188" s="151">
        <v>320</v>
      </c>
      <c r="F188" s="119" t="s">
        <v>598</v>
      </c>
      <c r="G188" s="152">
        <v>0</v>
      </c>
      <c r="H188" s="10"/>
    </row>
    <row r="189" spans="1:8" ht="24" customHeight="1" x14ac:dyDescent="0.25">
      <c r="A189" s="120" t="s">
        <v>715</v>
      </c>
      <c r="B189" s="113" t="s">
        <v>716</v>
      </c>
      <c r="C189" s="120" t="s">
        <v>715</v>
      </c>
      <c r="D189" s="137">
        <v>2070</v>
      </c>
      <c r="E189" s="151">
        <v>2070</v>
      </c>
      <c r="F189" s="119" t="s">
        <v>598</v>
      </c>
      <c r="G189" s="152">
        <v>0</v>
      </c>
      <c r="H189" s="10"/>
    </row>
    <row r="190" spans="1:8" ht="24" customHeight="1" x14ac:dyDescent="0.25">
      <c r="A190" s="120" t="s">
        <v>717</v>
      </c>
      <c r="B190" s="113" t="s">
        <v>718</v>
      </c>
      <c r="C190" s="120" t="s">
        <v>717</v>
      </c>
      <c r="D190" s="137">
        <v>2905</v>
      </c>
      <c r="E190" s="151">
        <v>2905</v>
      </c>
      <c r="F190" s="119" t="s">
        <v>598</v>
      </c>
      <c r="G190" s="152">
        <v>0</v>
      </c>
      <c r="H190" s="10"/>
    </row>
    <row r="191" spans="1:8" ht="24" customHeight="1" x14ac:dyDescent="0.25">
      <c r="A191" s="129" t="s">
        <v>109</v>
      </c>
      <c r="B191" s="129" t="s">
        <v>110</v>
      </c>
      <c r="C191" s="129" t="s">
        <v>111</v>
      </c>
      <c r="D191" s="149">
        <v>3637</v>
      </c>
      <c r="E191" s="151">
        <v>3637</v>
      </c>
      <c r="F191" s="119" t="s">
        <v>589</v>
      </c>
      <c r="G191" s="152">
        <v>0</v>
      </c>
      <c r="H191" s="10"/>
    </row>
    <row r="192" spans="1:8" ht="24" customHeight="1" x14ac:dyDescent="0.25">
      <c r="A192" s="129" t="s">
        <v>112</v>
      </c>
      <c r="B192" s="129" t="s">
        <v>68</v>
      </c>
      <c r="C192" s="129" t="s">
        <v>113</v>
      </c>
      <c r="D192" s="142">
        <v>16820</v>
      </c>
      <c r="E192" s="151">
        <v>16820</v>
      </c>
      <c r="F192" s="119" t="s">
        <v>589</v>
      </c>
      <c r="G192" s="152">
        <v>0</v>
      </c>
      <c r="H192" s="10"/>
    </row>
    <row r="193" spans="1:8" ht="24" customHeight="1" x14ac:dyDescent="0.25">
      <c r="A193" s="129" t="s">
        <v>114</v>
      </c>
      <c r="B193" s="129" t="s">
        <v>65</v>
      </c>
      <c r="C193" s="129" t="s">
        <v>115</v>
      </c>
      <c r="D193" s="142">
        <v>390</v>
      </c>
      <c r="E193" s="151">
        <v>390</v>
      </c>
      <c r="F193" s="119" t="s">
        <v>589</v>
      </c>
      <c r="G193" s="152">
        <v>0</v>
      </c>
      <c r="H193" s="10"/>
    </row>
    <row r="194" spans="1:8" ht="24" customHeight="1" x14ac:dyDescent="0.25">
      <c r="A194" s="112" t="s">
        <v>3982</v>
      </c>
      <c r="B194" s="113" t="s">
        <v>1091</v>
      </c>
      <c r="C194" s="112" t="s">
        <v>2350</v>
      </c>
      <c r="D194" s="138">
        <v>35314</v>
      </c>
      <c r="E194" s="151">
        <v>48832</v>
      </c>
      <c r="F194" s="123" t="s">
        <v>1718</v>
      </c>
      <c r="G194" s="152">
        <v>-13518</v>
      </c>
      <c r="H194" s="10">
        <v>37265</v>
      </c>
    </row>
    <row r="195" spans="1:8" ht="24" customHeight="1" x14ac:dyDescent="0.25">
      <c r="A195" s="112" t="s">
        <v>2349</v>
      </c>
      <c r="B195" s="113" t="s">
        <v>1091</v>
      </c>
      <c r="C195" s="112" t="s">
        <v>2350</v>
      </c>
      <c r="D195" s="138">
        <v>9319</v>
      </c>
      <c r="E195" s="151">
        <v>12296</v>
      </c>
      <c r="F195" s="123" t="s">
        <v>1718</v>
      </c>
      <c r="G195" s="152">
        <v>-2977</v>
      </c>
      <c r="H195" s="10">
        <v>9681</v>
      </c>
    </row>
    <row r="196" spans="1:8" ht="24" customHeight="1" x14ac:dyDescent="0.25">
      <c r="A196" s="112" t="s">
        <v>1286</v>
      </c>
      <c r="B196" s="124" t="s">
        <v>1299</v>
      </c>
      <c r="C196" s="112" t="s">
        <v>1294</v>
      </c>
      <c r="D196" s="138">
        <v>44366.400000000001</v>
      </c>
      <c r="E196" s="151">
        <v>44366</v>
      </c>
      <c r="F196" s="116" t="s">
        <v>1306</v>
      </c>
      <c r="G196" s="152">
        <v>0.40000000000145519</v>
      </c>
      <c r="H196" s="10"/>
    </row>
    <row r="197" spans="1:8" ht="24" customHeight="1" x14ac:dyDescent="0.25">
      <c r="A197" s="112" t="s">
        <v>1410</v>
      </c>
      <c r="B197" s="128" t="s">
        <v>1070</v>
      </c>
      <c r="C197" s="112" t="s">
        <v>1422</v>
      </c>
      <c r="D197" s="138">
        <v>2910</v>
      </c>
      <c r="E197" s="151">
        <v>15167</v>
      </c>
      <c r="F197" s="119" t="s">
        <v>1362</v>
      </c>
      <c r="G197" s="152">
        <v>-12257</v>
      </c>
      <c r="H197" s="10">
        <v>30866</v>
      </c>
    </row>
    <row r="198" spans="1:8" ht="24" customHeight="1" x14ac:dyDescent="0.25">
      <c r="A198" s="112" t="s">
        <v>1411</v>
      </c>
      <c r="B198" s="128" t="s">
        <v>1070</v>
      </c>
      <c r="C198" s="112" t="s">
        <v>1423</v>
      </c>
      <c r="D198" s="138">
        <v>6542</v>
      </c>
      <c r="E198" s="151">
        <v>34691</v>
      </c>
      <c r="F198" s="119" t="s">
        <v>1362</v>
      </c>
      <c r="G198" s="152">
        <v>-28149</v>
      </c>
      <c r="H198" s="10">
        <v>39311</v>
      </c>
    </row>
    <row r="199" spans="1:8" ht="24" customHeight="1" x14ac:dyDescent="0.25">
      <c r="A199" s="129" t="s">
        <v>118</v>
      </c>
      <c r="B199" s="129" t="s">
        <v>101</v>
      </c>
      <c r="C199" s="129" t="s">
        <v>119</v>
      </c>
      <c r="D199" s="149">
        <v>776</v>
      </c>
      <c r="E199" s="151">
        <v>776</v>
      </c>
      <c r="F199" s="119" t="s">
        <v>589</v>
      </c>
      <c r="G199" s="152">
        <v>0</v>
      </c>
      <c r="H199" s="10"/>
    </row>
    <row r="200" spans="1:8" ht="24" customHeight="1" x14ac:dyDescent="0.25">
      <c r="A200" s="120" t="s">
        <v>721</v>
      </c>
      <c r="B200" s="113" t="s">
        <v>722</v>
      </c>
      <c r="C200" s="120" t="s">
        <v>721</v>
      </c>
      <c r="D200" s="137">
        <v>658</v>
      </c>
      <c r="E200" s="151">
        <v>658</v>
      </c>
      <c r="F200" s="119" t="s">
        <v>598</v>
      </c>
      <c r="G200" s="152">
        <v>0</v>
      </c>
      <c r="H200" s="10"/>
    </row>
    <row r="201" spans="1:8" ht="24" customHeight="1" x14ac:dyDescent="0.25">
      <c r="A201" s="113" t="s">
        <v>2983</v>
      </c>
      <c r="B201" s="113" t="s">
        <v>2984</v>
      </c>
      <c r="C201" s="113" t="s">
        <v>2985</v>
      </c>
      <c r="D201" s="137">
        <v>950</v>
      </c>
      <c r="E201" s="151">
        <v>950</v>
      </c>
      <c r="F201" s="132" t="s">
        <v>2913</v>
      </c>
      <c r="G201" s="152">
        <v>0</v>
      </c>
      <c r="H201" s="10"/>
    </row>
    <row r="202" spans="1:8" ht="24" customHeight="1" x14ac:dyDescent="0.25">
      <c r="A202" s="120" t="s">
        <v>723</v>
      </c>
      <c r="B202" s="113" t="s">
        <v>674</v>
      </c>
      <c r="C202" s="120" t="s">
        <v>723</v>
      </c>
      <c r="D202" s="137">
        <v>638</v>
      </c>
      <c r="E202" s="151">
        <v>638</v>
      </c>
      <c r="F202" s="119" t="s">
        <v>598</v>
      </c>
      <c r="G202" s="152">
        <v>0</v>
      </c>
      <c r="H202" s="10"/>
    </row>
    <row r="203" spans="1:8" ht="24" customHeight="1" x14ac:dyDescent="0.25">
      <c r="A203" s="113" t="s">
        <v>3339</v>
      </c>
      <c r="B203" s="113" t="s">
        <v>3340</v>
      </c>
      <c r="C203" s="113" t="s">
        <v>3339</v>
      </c>
      <c r="D203" s="137">
        <v>734</v>
      </c>
      <c r="E203" s="151">
        <v>734</v>
      </c>
      <c r="F203" s="132" t="s">
        <v>2913</v>
      </c>
      <c r="G203" s="152">
        <v>0</v>
      </c>
      <c r="H203" s="10"/>
    </row>
    <row r="204" spans="1:8" ht="24" customHeight="1" x14ac:dyDescent="0.25">
      <c r="A204" s="129" t="s">
        <v>120</v>
      </c>
      <c r="B204" s="129" t="s">
        <v>65</v>
      </c>
      <c r="C204" s="129" t="s">
        <v>121</v>
      </c>
      <c r="D204" s="149">
        <v>2320</v>
      </c>
      <c r="E204" s="151">
        <v>2320</v>
      </c>
      <c r="F204" s="119" t="s">
        <v>589</v>
      </c>
      <c r="G204" s="152">
        <v>0</v>
      </c>
      <c r="H204" s="10"/>
    </row>
    <row r="205" spans="1:8" ht="24" customHeight="1" x14ac:dyDescent="0.25">
      <c r="A205" s="112" t="s">
        <v>1814</v>
      </c>
      <c r="B205" s="128" t="s">
        <v>1088</v>
      </c>
      <c r="C205" s="112" t="s">
        <v>1814</v>
      </c>
      <c r="D205" s="138">
        <v>11205.6</v>
      </c>
      <c r="E205" s="151">
        <v>11206</v>
      </c>
      <c r="F205" s="116" t="s">
        <v>1813</v>
      </c>
      <c r="G205" s="152">
        <v>-0.3999999999996362</v>
      </c>
      <c r="H205" s="10"/>
    </row>
    <row r="206" spans="1:8" ht="24" customHeight="1" x14ac:dyDescent="0.25">
      <c r="A206" s="113" t="s">
        <v>3436</v>
      </c>
      <c r="B206" s="113" t="s">
        <v>3437</v>
      </c>
      <c r="C206" s="113" t="s">
        <v>3436</v>
      </c>
      <c r="D206" s="137">
        <v>3990</v>
      </c>
      <c r="E206" s="151">
        <v>3990</v>
      </c>
      <c r="F206" s="132" t="s">
        <v>2913</v>
      </c>
      <c r="G206" s="152">
        <v>0</v>
      </c>
      <c r="H206" s="10"/>
    </row>
    <row r="207" spans="1:8" ht="24" customHeight="1" x14ac:dyDescent="0.25">
      <c r="A207" s="129" t="s">
        <v>129</v>
      </c>
      <c r="B207" s="129" t="s">
        <v>123</v>
      </c>
      <c r="C207" s="129" t="s">
        <v>130</v>
      </c>
      <c r="D207" s="149">
        <v>8700</v>
      </c>
      <c r="E207" s="151">
        <v>8700</v>
      </c>
      <c r="F207" s="119" t="s">
        <v>589</v>
      </c>
      <c r="G207" s="152">
        <v>0</v>
      </c>
      <c r="H207" s="10"/>
    </row>
    <row r="208" spans="1:8" ht="24" customHeight="1" x14ac:dyDescent="0.25">
      <c r="A208" s="112" t="s">
        <v>2097</v>
      </c>
      <c r="B208" s="113" t="s">
        <v>1085</v>
      </c>
      <c r="C208" s="112" t="s">
        <v>2098</v>
      </c>
      <c r="D208" s="138">
        <v>91041.600000000006</v>
      </c>
      <c r="E208" s="151">
        <v>91042</v>
      </c>
      <c r="F208" s="116" t="s">
        <v>2099</v>
      </c>
      <c r="G208" s="152">
        <v>-0.39999999999417923</v>
      </c>
      <c r="H208" s="10"/>
    </row>
    <row r="209" spans="1:8" ht="24" customHeight="1" x14ac:dyDescent="0.25">
      <c r="A209" s="120" t="s">
        <v>3821</v>
      </c>
      <c r="B209" s="113" t="s">
        <v>2862</v>
      </c>
      <c r="C209" s="120" t="s">
        <v>3822</v>
      </c>
      <c r="D209" s="137">
        <v>5710</v>
      </c>
      <c r="E209" s="151">
        <v>5710</v>
      </c>
      <c r="F209" s="119" t="s">
        <v>589</v>
      </c>
      <c r="G209" s="152">
        <v>0</v>
      </c>
      <c r="H209" s="10"/>
    </row>
    <row r="210" spans="1:8" ht="24" customHeight="1" x14ac:dyDescent="0.25">
      <c r="A210" s="120" t="s">
        <v>730</v>
      </c>
      <c r="B210" s="113" t="s">
        <v>731</v>
      </c>
      <c r="C210" s="120" t="s">
        <v>730</v>
      </c>
      <c r="D210" s="137">
        <v>4767</v>
      </c>
      <c r="E210" s="151">
        <v>4767</v>
      </c>
      <c r="F210" s="119" t="s">
        <v>598</v>
      </c>
      <c r="G210" s="152">
        <v>0</v>
      </c>
      <c r="H210" s="10"/>
    </row>
    <row r="211" spans="1:8" ht="24" customHeight="1" x14ac:dyDescent="0.25">
      <c r="A211" s="112" t="s">
        <v>1908</v>
      </c>
      <c r="B211" s="122" t="s">
        <v>1909</v>
      </c>
      <c r="C211" s="112" t="s">
        <v>1912</v>
      </c>
      <c r="D211" s="136">
        <v>136431</v>
      </c>
      <c r="E211" s="151">
        <v>136431</v>
      </c>
      <c r="F211" s="116" t="s">
        <v>1905</v>
      </c>
      <c r="G211" s="152">
        <v>0</v>
      </c>
      <c r="H211" s="10"/>
    </row>
    <row r="212" spans="1:8" ht="24" customHeight="1" x14ac:dyDescent="0.25">
      <c r="A212" s="120" t="s">
        <v>732</v>
      </c>
      <c r="B212" s="113" t="s">
        <v>733</v>
      </c>
      <c r="C212" s="120" t="s">
        <v>732</v>
      </c>
      <c r="D212" s="137">
        <v>150</v>
      </c>
      <c r="E212" s="151">
        <v>150</v>
      </c>
      <c r="F212" s="119" t="s">
        <v>598</v>
      </c>
      <c r="G212" s="152">
        <v>0</v>
      </c>
      <c r="H212" s="10"/>
    </row>
    <row r="213" spans="1:8" ht="24" customHeight="1" x14ac:dyDescent="0.25">
      <c r="A213" s="120" t="s">
        <v>734</v>
      </c>
      <c r="B213" s="113" t="s">
        <v>733</v>
      </c>
      <c r="C213" s="120" t="s">
        <v>734</v>
      </c>
      <c r="D213" s="137">
        <v>218</v>
      </c>
      <c r="E213" s="151">
        <v>218</v>
      </c>
      <c r="F213" s="119" t="s">
        <v>598</v>
      </c>
      <c r="G213" s="152">
        <v>0</v>
      </c>
      <c r="H213" s="10"/>
    </row>
    <row r="214" spans="1:8" ht="24" customHeight="1" x14ac:dyDescent="0.25">
      <c r="A214" s="112" t="s">
        <v>1066</v>
      </c>
      <c r="B214" s="124" t="s">
        <v>1067</v>
      </c>
      <c r="C214" s="112" t="s">
        <v>1066</v>
      </c>
      <c r="D214" s="136">
        <v>6555</v>
      </c>
      <c r="E214" s="151">
        <v>6555</v>
      </c>
      <c r="F214" s="116" t="s">
        <v>1068</v>
      </c>
      <c r="G214" s="152">
        <v>0</v>
      </c>
      <c r="H214" s="10"/>
    </row>
    <row r="215" spans="1:8" ht="24" customHeight="1" x14ac:dyDescent="0.25">
      <c r="A215" s="112" t="s">
        <v>1069</v>
      </c>
      <c r="B215" s="124" t="s">
        <v>1070</v>
      </c>
      <c r="C215" s="112" t="s">
        <v>1069</v>
      </c>
      <c r="D215" s="136">
        <v>809</v>
      </c>
      <c r="E215" s="151">
        <v>809</v>
      </c>
      <c r="F215" s="116" t="s">
        <v>1068</v>
      </c>
      <c r="G215" s="152">
        <v>0</v>
      </c>
      <c r="H215" s="10"/>
    </row>
    <row r="216" spans="1:8" ht="24" customHeight="1" x14ac:dyDescent="0.25">
      <c r="A216" s="112" t="s">
        <v>2280</v>
      </c>
      <c r="B216" s="124" t="s">
        <v>1072</v>
      </c>
      <c r="C216" s="112" t="s">
        <v>2280</v>
      </c>
      <c r="D216" s="138">
        <v>5168</v>
      </c>
      <c r="E216" s="151">
        <v>5168</v>
      </c>
      <c r="F216" s="116" t="s">
        <v>2279</v>
      </c>
      <c r="G216" s="152">
        <v>0</v>
      </c>
      <c r="H216" s="10"/>
    </row>
    <row r="217" spans="1:8" ht="24" customHeight="1" x14ac:dyDescent="0.25">
      <c r="A217" s="112" t="s">
        <v>1071</v>
      </c>
      <c r="B217" s="124" t="s">
        <v>1072</v>
      </c>
      <c r="C217" s="112" t="s">
        <v>1071</v>
      </c>
      <c r="D217" s="136">
        <v>9756</v>
      </c>
      <c r="E217" s="151">
        <v>9756</v>
      </c>
      <c r="F217" s="116" t="s">
        <v>1073</v>
      </c>
      <c r="G217" s="152">
        <v>0</v>
      </c>
      <c r="H217" s="10"/>
    </row>
    <row r="218" spans="1:8" ht="24" customHeight="1" x14ac:dyDescent="0.25">
      <c r="A218" s="112" t="s">
        <v>1590</v>
      </c>
      <c r="B218" s="113" t="s">
        <v>1091</v>
      </c>
      <c r="C218" s="112" t="s">
        <v>1590</v>
      </c>
      <c r="D218" s="138">
        <v>150</v>
      </c>
      <c r="E218" s="151">
        <v>150</v>
      </c>
      <c r="F218" s="116" t="s">
        <v>1614</v>
      </c>
      <c r="G218" s="152">
        <v>0</v>
      </c>
      <c r="H218" s="10"/>
    </row>
    <row r="219" spans="1:8" ht="24" customHeight="1" x14ac:dyDescent="0.25">
      <c r="A219" s="112" t="s">
        <v>1706</v>
      </c>
      <c r="B219" s="124" t="s">
        <v>1062</v>
      </c>
      <c r="C219" s="112" t="s">
        <v>1706</v>
      </c>
      <c r="D219" s="138">
        <v>176</v>
      </c>
      <c r="E219" s="151">
        <v>176</v>
      </c>
      <c r="F219" s="116" t="s">
        <v>1063</v>
      </c>
      <c r="G219" s="152">
        <v>0</v>
      </c>
      <c r="H219" s="10"/>
    </row>
    <row r="220" spans="1:8" ht="24" customHeight="1" x14ac:dyDescent="0.25">
      <c r="A220" s="120" t="s">
        <v>738</v>
      </c>
      <c r="B220" s="113" t="s">
        <v>663</v>
      </c>
      <c r="C220" s="120" t="s">
        <v>738</v>
      </c>
      <c r="D220" s="137">
        <v>3500</v>
      </c>
      <c r="E220" s="151">
        <v>3500</v>
      </c>
      <c r="F220" s="119" t="s">
        <v>598</v>
      </c>
      <c r="G220" s="152">
        <v>0</v>
      </c>
      <c r="H220" s="10"/>
    </row>
    <row r="221" spans="1:8" ht="24" customHeight="1" x14ac:dyDescent="0.25">
      <c r="A221" s="113" t="s">
        <v>3438</v>
      </c>
      <c r="B221" s="113" t="s">
        <v>3439</v>
      </c>
      <c r="C221" s="113" t="s">
        <v>3438</v>
      </c>
      <c r="D221" s="137">
        <v>5200</v>
      </c>
      <c r="E221" s="151">
        <v>5200</v>
      </c>
      <c r="F221" s="132" t="s">
        <v>2913</v>
      </c>
      <c r="G221" s="152">
        <v>0</v>
      </c>
      <c r="H221" s="10"/>
    </row>
    <row r="222" spans="1:8" ht="24" customHeight="1" x14ac:dyDescent="0.25">
      <c r="A222" s="120" t="s">
        <v>739</v>
      </c>
      <c r="B222" s="113" t="s">
        <v>663</v>
      </c>
      <c r="C222" s="120" t="s">
        <v>739</v>
      </c>
      <c r="D222" s="137">
        <v>6120</v>
      </c>
      <c r="E222" s="151">
        <v>6120</v>
      </c>
      <c r="F222" s="119" t="s">
        <v>598</v>
      </c>
      <c r="G222" s="152">
        <v>0</v>
      </c>
      <c r="H222" s="10"/>
    </row>
    <row r="223" spans="1:8" ht="24" customHeight="1" x14ac:dyDescent="0.25">
      <c r="A223" s="113" t="s">
        <v>3440</v>
      </c>
      <c r="B223" s="113" t="s">
        <v>3437</v>
      </c>
      <c r="C223" s="113" t="s">
        <v>3440</v>
      </c>
      <c r="D223" s="137">
        <v>11670</v>
      </c>
      <c r="E223" s="151">
        <v>11670</v>
      </c>
      <c r="F223" s="132" t="s">
        <v>2913</v>
      </c>
      <c r="G223" s="152">
        <v>0</v>
      </c>
      <c r="H223" s="10"/>
    </row>
    <row r="224" spans="1:8" ht="24" customHeight="1" x14ac:dyDescent="0.25">
      <c r="A224" s="113" t="s">
        <v>3343</v>
      </c>
      <c r="B224" s="113" t="s">
        <v>3344</v>
      </c>
      <c r="C224" s="113" t="s">
        <v>3343</v>
      </c>
      <c r="D224" s="137">
        <v>130</v>
      </c>
      <c r="E224" s="151">
        <v>512</v>
      </c>
      <c r="F224" s="132" t="s">
        <v>2913</v>
      </c>
      <c r="G224" s="152">
        <v>-382</v>
      </c>
      <c r="H224" s="10">
        <v>1000</v>
      </c>
    </row>
    <row r="225" spans="1:8" ht="24" customHeight="1" x14ac:dyDescent="0.25">
      <c r="A225" s="112" t="s">
        <v>2198</v>
      </c>
      <c r="B225" s="124" t="s">
        <v>1431</v>
      </c>
      <c r="C225" s="112" t="s">
        <v>2198</v>
      </c>
      <c r="D225" s="138">
        <v>3221.13</v>
      </c>
      <c r="E225" s="151">
        <v>3221</v>
      </c>
      <c r="F225" s="116" t="s">
        <v>2193</v>
      </c>
      <c r="G225" s="152">
        <v>0.13000000000010914</v>
      </c>
      <c r="H225" s="10"/>
    </row>
    <row r="226" spans="1:8" ht="24" customHeight="1" x14ac:dyDescent="0.25">
      <c r="A226" s="129" t="s">
        <v>139</v>
      </c>
      <c r="B226" s="129" t="s">
        <v>140</v>
      </c>
      <c r="C226" s="129" t="s">
        <v>141</v>
      </c>
      <c r="D226" s="149">
        <v>203</v>
      </c>
      <c r="E226" s="151">
        <v>203</v>
      </c>
      <c r="F226" s="119" t="s">
        <v>589</v>
      </c>
      <c r="G226" s="152">
        <v>0</v>
      </c>
      <c r="H226" s="10"/>
    </row>
    <row r="227" spans="1:8" ht="24" customHeight="1" x14ac:dyDescent="0.25">
      <c r="A227" s="112" t="s">
        <v>1672</v>
      </c>
      <c r="B227" s="113" t="s">
        <v>1298</v>
      </c>
      <c r="C227" s="112" t="s">
        <v>1672</v>
      </c>
      <c r="D227" s="138">
        <v>511.56</v>
      </c>
      <c r="E227" s="151">
        <v>512</v>
      </c>
      <c r="F227" s="116" t="s">
        <v>1680</v>
      </c>
      <c r="G227" s="152">
        <v>-0.43999999999999773</v>
      </c>
      <c r="H227" s="10"/>
    </row>
    <row r="228" spans="1:8" ht="24" customHeight="1" x14ac:dyDescent="0.25">
      <c r="A228" s="112" t="s">
        <v>2064</v>
      </c>
      <c r="B228" s="113" t="s">
        <v>1070</v>
      </c>
      <c r="C228" s="112" t="s">
        <v>2065</v>
      </c>
      <c r="D228" s="138">
        <v>151</v>
      </c>
      <c r="E228" s="151">
        <v>151</v>
      </c>
      <c r="F228" s="116" t="s">
        <v>1068</v>
      </c>
      <c r="G228" s="152">
        <v>0</v>
      </c>
      <c r="H228" s="10"/>
    </row>
    <row r="229" spans="1:8" ht="24" customHeight="1" x14ac:dyDescent="0.25">
      <c r="A229" s="120" t="s">
        <v>3811</v>
      </c>
      <c r="B229" s="113" t="s">
        <v>1091</v>
      </c>
      <c r="C229" s="120" t="s">
        <v>3811</v>
      </c>
      <c r="D229" s="137">
        <v>116</v>
      </c>
      <c r="E229" s="151">
        <v>116</v>
      </c>
      <c r="F229" s="119" t="s">
        <v>589</v>
      </c>
      <c r="G229" s="152">
        <v>0</v>
      </c>
      <c r="H229" s="10"/>
    </row>
    <row r="230" spans="1:8" ht="24" customHeight="1" x14ac:dyDescent="0.25">
      <c r="A230" s="120" t="s">
        <v>740</v>
      </c>
      <c r="B230" s="113" t="s">
        <v>741</v>
      </c>
      <c r="C230" s="120" t="s">
        <v>740</v>
      </c>
      <c r="D230" s="137">
        <v>230</v>
      </c>
      <c r="E230" s="151">
        <v>230</v>
      </c>
      <c r="F230" s="119" t="s">
        <v>598</v>
      </c>
      <c r="G230" s="152">
        <v>0</v>
      </c>
      <c r="H230" s="10"/>
    </row>
    <row r="231" spans="1:8" ht="24" customHeight="1" x14ac:dyDescent="0.25">
      <c r="A231" s="120" t="s">
        <v>742</v>
      </c>
      <c r="B231" s="113" t="s">
        <v>692</v>
      </c>
      <c r="C231" s="120" t="s">
        <v>742</v>
      </c>
      <c r="D231" s="161">
        <v>200</v>
      </c>
      <c r="E231" s="151">
        <v>207</v>
      </c>
      <c r="F231" s="119" t="s">
        <v>598</v>
      </c>
      <c r="G231" s="152">
        <v>-7</v>
      </c>
      <c r="H231" s="10">
        <v>500</v>
      </c>
    </row>
    <row r="232" spans="1:8" ht="24" customHeight="1" x14ac:dyDescent="0.25">
      <c r="A232" s="112" t="s">
        <v>1075</v>
      </c>
      <c r="B232" s="113" t="s">
        <v>1070</v>
      </c>
      <c r="C232" s="112" t="s">
        <v>1075</v>
      </c>
      <c r="D232" s="138">
        <v>116</v>
      </c>
      <c r="E232" s="151">
        <v>116</v>
      </c>
      <c r="F232" s="116" t="s">
        <v>1068</v>
      </c>
      <c r="G232" s="152">
        <v>0</v>
      </c>
      <c r="H232" s="10"/>
    </row>
    <row r="233" spans="1:8" ht="24" customHeight="1" x14ac:dyDescent="0.25">
      <c r="A233" s="112" t="s">
        <v>1076</v>
      </c>
      <c r="B233" s="124" t="s">
        <v>1070</v>
      </c>
      <c r="C233" s="112" t="s">
        <v>1076</v>
      </c>
      <c r="D233" s="136">
        <v>91</v>
      </c>
      <c r="E233" s="151">
        <v>91</v>
      </c>
      <c r="F233" s="116" t="s">
        <v>1068</v>
      </c>
      <c r="G233" s="152">
        <v>0</v>
      </c>
      <c r="H233" s="10"/>
    </row>
    <row r="234" spans="1:8" ht="24" customHeight="1" x14ac:dyDescent="0.25">
      <c r="A234" s="113" t="s">
        <v>1936</v>
      </c>
      <c r="B234" s="122" t="s">
        <v>1939</v>
      </c>
      <c r="C234" s="113" t="s">
        <v>3851</v>
      </c>
      <c r="D234" s="137">
        <v>16182</v>
      </c>
      <c r="E234" s="151">
        <v>16182</v>
      </c>
      <c r="F234" s="131" t="s">
        <v>2579</v>
      </c>
      <c r="G234" s="152">
        <v>0</v>
      </c>
      <c r="H234" s="109"/>
    </row>
    <row r="235" spans="1:8" ht="24" customHeight="1" x14ac:dyDescent="0.25">
      <c r="A235" s="120" t="s">
        <v>745</v>
      </c>
      <c r="B235" s="113" t="s">
        <v>746</v>
      </c>
      <c r="C235" s="120" t="s">
        <v>745</v>
      </c>
      <c r="D235" s="137">
        <v>871</v>
      </c>
      <c r="E235" s="151">
        <v>871</v>
      </c>
      <c r="F235" s="119" t="s">
        <v>598</v>
      </c>
      <c r="G235" s="152">
        <v>0</v>
      </c>
      <c r="H235" s="10"/>
    </row>
    <row r="236" spans="1:8" ht="24" customHeight="1" x14ac:dyDescent="0.25">
      <c r="A236" s="112" t="s">
        <v>1887</v>
      </c>
      <c r="B236" s="122" t="s">
        <v>1091</v>
      </c>
      <c r="C236" s="112" t="s">
        <v>1890</v>
      </c>
      <c r="D236" s="136">
        <v>2082</v>
      </c>
      <c r="E236" s="151">
        <v>2082</v>
      </c>
      <c r="F236" s="148" t="s">
        <v>1849</v>
      </c>
      <c r="G236" s="152">
        <v>0</v>
      </c>
      <c r="H236" s="10"/>
    </row>
    <row r="237" spans="1:8" ht="24" customHeight="1" x14ac:dyDescent="0.25">
      <c r="A237" s="112" t="s">
        <v>1888</v>
      </c>
      <c r="B237" s="122" t="s">
        <v>1091</v>
      </c>
      <c r="C237" s="112" t="s">
        <v>1890</v>
      </c>
      <c r="D237" s="136">
        <v>4054</v>
      </c>
      <c r="E237" s="151">
        <v>4054</v>
      </c>
      <c r="F237" s="148" t="s">
        <v>1849</v>
      </c>
      <c r="G237" s="152">
        <v>0</v>
      </c>
      <c r="H237" s="10"/>
    </row>
    <row r="238" spans="1:8" ht="24" customHeight="1" x14ac:dyDescent="0.25">
      <c r="A238" s="112" t="s">
        <v>1889</v>
      </c>
      <c r="B238" s="122" t="s">
        <v>1091</v>
      </c>
      <c r="C238" s="112" t="s">
        <v>1891</v>
      </c>
      <c r="D238" s="136">
        <v>3230</v>
      </c>
      <c r="E238" s="151">
        <v>3230</v>
      </c>
      <c r="F238" s="148" t="s">
        <v>1849</v>
      </c>
      <c r="G238" s="152">
        <v>0</v>
      </c>
      <c r="H238" s="10"/>
    </row>
    <row r="239" spans="1:8" ht="24" customHeight="1" x14ac:dyDescent="0.25">
      <c r="A239" s="128" t="s">
        <v>2439</v>
      </c>
      <c r="B239" s="128" t="s">
        <v>2432</v>
      </c>
      <c r="C239" s="128" t="s">
        <v>2440</v>
      </c>
      <c r="D239" s="135">
        <v>5732</v>
      </c>
      <c r="E239" s="151">
        <v>5732</v>
      </c>
      <c r="F239" s="119" t="s">
        <v>2416</v>
      </c>
      <c r="G239" s="152">
        <v>0</v>
      </c>
      <c r="H239" s="10"/>
    </row>
    <row r="240" spans="1:8" ht="24" customHeight="1" x14ac:dyDescent="0.25">
      <c r="A240" s="128" t="s">
        <v>2437</v>
      </c>
      <c r="B240" s="128" t="s">
        <v>2432</v>
      </c>
      <c r="C240" s="128" t="s">
        <v>2438</v>
      </c>
      <c r="D240" s="135">
        <v>7065</v>
      </c>
      <c r="E240" s="151">
        <v>7065</v>
      </c>
      <c r="F240" s="119" t="s">
        <v>2416</v>
      </c>
      <c r="G240" s="152">
        <v>0</v>
      </c>
      <c r="H240" s="10"/>
    </row>
    <row r="241" spans="1:8" ht="24" customHeight="1" x14ac:dyDescent="0.25">
      <c r="A241" s="112" t="s">
        <v>2775</v>
      </c>
      <c r="B241" s="120" t="s">
        <v>1067</v>
      </c>
      <c r="C241" s="112" t="s">
        <v>2776</v>
      </c>
      <c r="D241" s="159">
        <v>9788</v>
      </c>
      <c r="E241" s="151">
        <v>9788</v>
      </c>
      <c r="F241" s="116" t="s">
        <v>2774</v>
      </c>
      <c r="G241" s="152">
        <v>0</v>
      </c>
      <c r="H241" s="10"/>
    </row>
    <row r="242" spans="1:8" ht="24" customHeight="1" x14ac:dyDescent="0.25">
      <c r="A242" s="112" t="s">
        <v>2064</v>
      </c>
      <c r="B242" s="120" t="s">
        <v>1091</v>
      </c>
      <c r="C242" s="112" t="s">
        <v>2776</v>
      </c>
      <c r="D242" s="136">
        <v>307</v>
      </c>
      <c r="E242" s="151">
        <v>307</v>
      </c>
      <c r="F242" s="116" t="s">
        <v>2717</v>
      </c>
      <c r="G242" s="152">
        <v>0</v>
      </c>
      <c r="H242" s="10"/>
    </row>
    <row r="243" spans="1:8" ht="24" customHeight="1" x14ac:dyDescent="0.25">
      <c r="A243" s="112" t="s">
        <v>2715</v>
      </c>
      <c r="B243" s="120" t="s">
        <v>1091</v>
      </c>
      <c r="C243" s="112" t="s">
        <v>2716</v>
      </c>
      <c r="D243" s="138">
        <v>108</v>
      </c>
      <c r="E243" s="151">
        <v>108</v>
      </c>
      <c r="F243" s="116" t="s">
        <v>2717</v>
      </c>
      <c r="G243" s="152">
        <v>0</v>
      </c>
      <c r="H243" s="10"/>
    </row>
    <row r="244" spans="1:8" ht="24" customHeight="1" x14ac:dyDescent="0.25">
      <c r="A244" s="112" t="s">
        <v>3636</v>
      </c>
      <c r="B244" s="122" t="s">
        <v>1070</v>
      </c>
      <c r="C244" s="112" t="s">
        <v>3635</v>
      </c>
      <c r="D244" s="138">
        <v>15991.77</v>
      </c>
      <c r="E244" s="151">
        <v>15992</v>
      </c>
      <c r="F244" s="116" t="s">
        <v>3622</v>
      </c>
      <c r="G244" s="152">
        <v>-0.22999999999956344</v>
      </c>
      <c r="H244" s="10"/>
    </row>
    <row r="245" spans="1:8" ht="24" customHeight="1" x14ac:dyDescent="0.25">
      <c r="A245" s="112" t="s">
        <v>2669</v>
      </c>
      <c r="B245" s="120" t="s">
        <v>1091</v>
      </c>
      <c r="C245" s="112" t="s">
        <v>3788</v>
      </c>
      <c r="D245" s="138">
        <v>13524</v>
      </c>
      <c r="E245" s="151">
        <v>13524</v>
      </c>
      <c r="F245" s="116" t="s">
        <v>589</v>
      </c>
      <c r="G245" s="152">
        <v>0</v>
      </c>
      <c r="H245" s="10"/>
    </row>
    <row r="246" spans="1:8" ht="24" customHeight="1" x14ac:dyDescent="0.25">
      <c r="A246" s="112" t="s">
        <v>3789</v>
      </c>
      <c r="B246" s="120" t="s">
        <v>1091</v>
      </c>
      <c r="C246" s="112" t="s">
        <v>3787</v>
      </c>
      <c r="D246" s="138">
        <v>11229</v>
      </c>
      <c r="E246" s="151">
        <v>25000</v>
      </c>
      <c r="F246" s="116" t="s">
        <v>589</v>
      </c>
      <c r="G246" s="152">
        <v>-13771</v>
      </c>
      <c r="H246" s="10">
        <v>38800</v>
      </c>
    </row>
    <row r="247" spans="1:8" ht="24" customHeight="1" x14ac:dyDescent="0.25">
      <c r="A247" s="128" t="s">
        <v>2480</v>
      </c>
      <c r="B247" s="128" t="s">
        <v>2432</v>
      </c>
      <c r="C247" s="128" t="s">
        <v>2481</v>
      </c>
      <c r="D247" s="135">
        <v>1671</v>
      </c>
      <c r="E247" s="151">
        <v>2600</v>
      </c>
      <c r="F247" s="119" t="s">
        <v>2416</v>
      </c>
      <c r="G247" s="152">
        <v>-929</v>
      </c>
      <c r="H247" s="10">
        <v>3000</v>
      </c>
    </row>
    <row r="248" spans="1:8" ht="24" customHeight="1" x14ac:dyDescent="0.25">
      <c r="A248" s="128" t="s">
        <v>2482</v>
      </c>
      <c r="B248" s="128" t="s">
        <v>2432</v>
      </c>
      <c r="C248" s="128" t="s">
        <v>2481</v>
      </c>
      <c r="D248" s="135">
        <v>2600</v>
      </c>
      <c r="E248" s="151">
        <v>2600</v>
      </c>
      <c r="F248" s="119" t="s">
        <v>2416</v>
      </c>
      <c r="G248" s="152">
        <v>0</v>
      </c>
      <c r="H248" s="10"/>
    </row>
    <row r="249" spans="1:8" ht="24" customHeight="1" x14ac:dyDescent="0.25">
      <c r="A249" s="112" t="s">
        <v>1582</v>
      </c>
      <c r="B249" s="113" t="s">
        <v>1091</v>
      </c>
      <c r="C249" s="112" t="s">
        <v>1584</v>
      </c>
      <c r="D249" s="138">
        <v>2600.1</v>
      </c>
      <c r="E249" s="151">
        <v>2600</v>
      </c>
      <c r="F249" s="116" t="s">
        <v>1588</v>
      </c>
      <c r="G249" s="152">
        <v>9.9999999999909051E-2</v>
      </c>
      <c r="H249" s="10"/>
    </row>
    <row r="250" spans="1:8" ht="24" customHeight="1" x14ac:dyDescent="0.25">
      <c r="A250" s="113" t="s">
        <v>2362</v>
      </c>
      <c r="B250" s="122" t="s">
        <v>1528</v>
      </c>
      <c r="C250" s="130" t="s">
        <v>2363</v>
      </c>
      <c r="D250" s="137">
        <v>6325</v>
      </c>
      <c r="E250" s="151">
        <v>7713</v>
      </c>
      <c r="F250" s="120" t="s">
        <v>2364</v>
      </c>
      <c r="G250" s="152">
        <v>-1388</v>
      </c>
      <c r="H250" s="10">
        <v>12406</v>
      </c>
    </row>
    <row r="251" spans="1:8" ht="24" customHeight="1" x14ac:dyDescent="0.25">
      <c r="A251" s="113" t="s">
        <v>2362</v>
      </c>
      <c r="B251" s="122" t="s">
        <v>1270</v>
      </c>
      <c r="C251" s="130" t="s">
        <v>2363</v>
      </c>
      <c r="D251" s="137">
        <v>5745</v>
      </c>
      <c r="E251" s="151">
        <v>7724</v>
      </c>
      <c r="F251" s="120" t="s">
        <v>2364</v>
      </c>
      <c r="G251" s="152">
        <v>-1979</v>
      </c>
      <c r="H251" s="10">
        <v>12386</v>
      </c>
    </row>
    <row r="252" spans="1:8" ht="24" customHeight="1" x14ac:dyDescent="0.25">
      <c r="A252" s="113" t="s">
        <v>2365</v>
      </c>
      <c r="B252" s="122" t="s">
        <v>2366</v>
      </c>
      <c r="C252" s="120" t="s">
        <v>2367</v>
      </c>
      <c r="D252" s="137">
        <v>12277</v>
      </c>
      <c r="E252" s="151">
        <v>12277</v>
      </c>
      <c r="F252" s="120" t="s">
        <v>2364</v>
      </c>
      <c r="G252" s="152">
        <v>0</v>
      </c>
      <c r="H252" s="10"/>
    </row>
    <row r="253" spans="1:8" ht="24" customHeight="1" x14ac:dyDescent="0.25">
      <c r="A253" s="113" t="s">
        <v>2365</v>
      </c>
      <c r="B253" s="122" t="s">
        <v>3797</v>
      </c>
      <c r="C253" s="120" t="s">
        <v>2367</v>
      </c>
      <c r="D253" s="137">
        <v>10377</v>
      </c>
      <c r="E253" s="151">
        <v>10377</v>
      </c>
      <c r="F253" s="120" t="s">
        <v>2364</v>
      </c>
      <c r="G253" s="152">
        <v>0</v>
      </c>
      <c r="H253" s="10"/>
    </row>
    <row r="254" spans="1:8" ht="24" customHeight="1" x14ac:dyDescent="0.25">
      <c r="A254" s="126" t="s">
        <v>1263</v>
      </c>
      <c r="B254" s="126" t="s">
        <v>1137</v>
      </c>
      <c r="C254" s="126" t="s">
        <v>1264</v>
      </c>
      <c r="D254" s="139">
        <v>3360.0749999999998</v>
      </c>
      <c r="E254" s="151">
        <v>3360</v>
      </c>
      <c r="F254" s="125" t="s">
        <v>1220</v>
      </c>
      <c r="G254" s="152">
        <v>7.4999999999818101E-2</v>
      </c>
      <c r="H254" s="10"/>
    </row>
    <row r="255" spans="1:8" ht="24" customHeight="1" x14ac:dyDescent="0.25">
      <c r="A255" s="126" t="s">
        <v>1256</v>
      </c>
      <c r="B255" s="126" t="s">
        <v>1137</v>
      </c>
      <c r="C255" s="126" t="s">
        <v>1257</v>
      </c>
      <c r="D255" s="139">
        <v>7571</v>
      </c>
      <c r="E255" s="151">
        <v>7571</v>
      </c>
      <c r="F255" s="125" t="s">
        <v>1220</v>
      </c>
      <c r="G255" s="152">
        <v>0</v>
      </c>
      <c r="H255" s="10"/>
    </row>
    <row r="256" spans="1:8" ht="24" customHeight="1" x14ac:dyDescent="0.25">
      <c r="A256" s="126" t="s">
        <v>1258</v>
      </c>
      <c r="B256" s="126" t="s">
        <v>1137</v>
      </c>
      <c r="C256" s="126" t="s">
        <v>1259</v>
      </c>
      <c r="D256" s="139">
        <v>10310</v>
      </c>
      <c r="E256" s="151">
        <v>13002</v>
      </c>
      <c r="F256" s="125" t="s">
        <v>1220</v>
      </c>
      <c r="G256" s="152">
        <v>-2692</v>
      </c>
      <c r="H256" s="10">
        <v>27167</v>
      </c>
    </row>
    <row r="257" spans="1:8" ht="24" customHeight="1" x14ac:dyDescent="0.25">
      <c r="A257" s="126" t="s">
        <v>1260</v>
      </c>
      <c r="B257" s="126" t="s">
        <v>1261</v>
      </c>
      <c r="C257" s="126" t="s">
        <v>1262</v>
      </c>
      <c r="D257" s="139">
        <v>16262</v>
      </c>
      <c r="E257" s="151">
        <v>16262</v>
      </c>
      <c r="F257" s="125" t="s">
        <v>1220</v>
      </c>
      <c r="G257" s="152">
        <v>0</v>
      </c>
      <c r="H257" s="10"/>
    </row>
    <row r="258" spans="1:8" ht="24" customHeight="1" x14ac:dyDescent="0.25">
      <c r="A258" s="113" t="s">
        <v>3441</v>
      </c>
      <c r="B258" s="113" t="s">
        <v>3442</v>
      </c>
      <c r="C258" s="113" t="s">
        <v>3441</v>
      </c>
      <c r="D258" s="159">
        <v>956</v>
      </c>
      <c r="E258" s="151">
        <v>956</v>
      </c>
      <c r="F258" s="132" t="s">
        <v>2913</v>
      </c>
      <c r="G258" s="152">
        <v>0</v>
      </c>
      <c r="H258" s="10"/>
    </row>
    <row r="259" spans="1:8" ht="24" customHeight="1" x14ac:dyDescent="0.25">
      <c r="A259" s="113" t="s">
        <v>3443</v>
      </c>
      <c r="B259" s="113" t="s">
        <v>3442</v>
      </c>
      <c r="C259" s="113" t="s">
        <v>3443</v>
      </c>
      <c r="D259" s="137">
        <v>1176</v>
      </c>
      <c r="E259" s="151">
        <v>1176</v>
      </c>
      <c r="F259" s="132" t="s">
        <v>2913</v>
      </c>
      <c r="G259" s="152">
        <v>0</v>
      </c>
      <c r="H259" s="10"/>
    </row>
    <row r="260" spans="1:8" ht="24" customHeight="1" x14ac:dyDescent="0.25">
      <c r="A260" s="112" t="s">
        <v>3557</v>
      </c>
      <c r="B260" s="122" t="s">
        <v>1070</v>
      </c>
      <c r="C260" s="112" t="s">
        <v>2584</v>
      </c>
      <c r="D260" s="138">
        <v>1499.85</v>
      </c>
      <c r="E260" s="151">
        <v>1500</v>
      </c>
      <c r="F260" s="116" t="s">
        <v>3555</v>
      </c>
      <c r="G260" s="152">
        <v>-0.15000000000009095</v>
      </c>
      <c r="H260" s="10"/>
    </row>
    <row r="261" spans="1:8" ht="24" customHeight="1" x14ac:dyDescent="0.25">
      <c r="A261" s="112" t="s">
        <v>3556</v>
      </c>
      <c r="B261" s="122" t="s">
        <v>1070</v>
      </c>
      <c r="C261" s="112" t="s">
        <v>2584</v>
      </c>
      <c r="D261" s="138">
        <v>1398.6</v>
      </c>
      <c r="E261" s="151">
        <v>1399</v>
      </c>
      <c r="F261" s="116" t="s">
        <v>3555</v>
      </c>
      <c r="G261" s="152">
        <v>-0.40000000000009095</v>
      </c>
      <c r="H261" s="10"/>
    </row>
    <row r="262" spans="1:8" ht="24" customHeight="1" x14ac:dyDescent="0.25">
      <c r="A262" s="112" t="s">
        <v>3634</v>
      </c>
      <c r="B262" s="122" t="s">
        <v>2860</v>
      </c>
      <c r="C262" s="112" t="s">
        <v>2584</v>
      </c>
      <c r="D262" s="138">
        <v>72488</v>
      </c>
      <c r="E262" s="151">
        <v>72488</v>
      </c>
      <c r="F262" s="116" t="s">
        <v>3622</v>
      </c>
      <c r="G262" s="152">
        <v>0</v>
      </c>
      <c r="H262" s="10"/>
    </row>
    <row r="263" spans="1:8" ht="24" customHeight="1" x14ac:dyDescent="0.25">
      <c r="A263" s="113" t="s">
        <v>3000</v>
      </c>
      <c r="B263" s="113" t="s">
        <v>3001</v>
      </c>
      <c r="C263" s="113" t="s">
        <v>3002</v>
      </c>
      <c r="D263" s="137">
        <v>713</v>
      </c>
      <c r="E263" s="151">
        <v>713</v>
      </c>
      <c r="F263" s="132" t="s">
        <v>2913</v>
      </c>
      <c r="G263" s="152">
        <v>0</v>
      </c>
      <c r="H263" s="10"/>
    </row>
    <row r="264" spans="1:8" ht="24" customHeight="1" x14ac:dyDescent="0.25">
      <c r="A264" s="113" t="s">
        <v>3003</v>
      </c>
      <c r="B264" s="113" t="s">
        <v>3004</v>
      </c>
      <c r="C264" s="113" t="s">
        <v>3005</v>
      </c>
      <c r="D264" s="137">
        <v>4800</v>
      </c>
      <c r="E264" s="151">
        <v>4800</v>
      </c>
      <c r="F264" s="132" t="s">
        <v>2913</v>
      </c>
      <c r="G264" s="152">
        <v>0</v>
      </c>
      <c r="H264" s="10"/>
    </row>
    <row r="265" spans="1:8" ht="24" customHeight="1" x14ac:dyDescent="0.25">
      <c r="A265" s="112" t="s">
        <v>1562</v>
      </c>
      <c r="B265" s="113" t="s">
        <v>1070</v>
      </c>
      <c r="C265" s="112" t="s">
        <v>2338</v>
      </c>
      <c r="D265" s="138">
        <v>520</v>
      </c>
      <c r="E265" s="151">
        <v>520</v>
      </c>
      <c r="F265" s="123" t="s">
        <v>2284</v>
      </c>
      <c r="G265" s="152">
        <v>0</v>
      </c>
      <c r="H265" s="10"/>
    </row>
    <row r="266" spans="1:8" ht="24" customHeight="1" x14ac:dyDescent="0.25">
      <c r="A266" s="112" t="s">
        <v>2006</v>
      </c>
      <c r="B266" s="113" t="s">
        <v>1299</v>
      </c>
      <c r="C266" s="112" t="s">
        <v>2008</v>
      </c>
      <c r="D266" s="136">
        <v>57615</v>
      </c>
      <c r="E266" s="151">
        <v>57615</v>
      </c>
      <c r="F266" s="116" t="s">
        <v>2001</v>
      </c>
      <c r="G266" s="152">
        <v>0</v>
      </c>
      <c r="H266" s="10"/>
    </row>
    <row r="267" spans="1:8" ht="24" customHeight="1" x14ac:dyDescent="0.25">
      <c r="A267" s="120" t="s">
        <v>755</v>
      </c>
      <c r="B267" s="113" t="s">
        <v>674</v>
      </c>
      <c r="C267" s="120" t="s">
        <v>755</v>
      </c>
      <c r="D267" s="137">
        <v>300</v>
      </c>
      <c r="E267" s="151">
        <v>300</v>
      </c>
      <c r="F267" s="119" t="s">
        <v>598</v>
      </c>
      <c r="G267" s="152">
        <v>0</v>
      </c>
      <c r="H267" s="10"/>
    </row>
    <row r="268" spans="1:8" ht="24" customHeight="1" x14ac:dyDescent="0.25">
      <c r="A268" s="120" t="s">
        <v>756</v>
      </c>
      <c r="B268" s="113" t="s">
        <v>757</v>
      </c>
      <c r="C268" s="120" t="s">
        <v>756</v>
      </c>
      <c r="D268" s="137">
        <v>1822</v>
      </c>
      <c r="E268" s="151">
        <v>1822</v>
      </c>
      <c r="F268" s="119" t="s">
        <v>598</v>
      </c>
      <c r="G268" s="152">
        <v>0</v>
      </c>
      <c r="H268" s="10"/>
    </row>
    <row r="269" spans="1:8" ht="24" customHeight="1" x14ac:dyDescent="0.25">
      <c r="A269" s="129" t="s">
        <v>170</v>
      </c>
      <c r="B269" s="129" t="s">
        <v>110</v>
      </c>
      <c r="C269" s="129" t="s">
        <v>171</v>
      </c>
      <c r="D269" s="149">
        <v>11636</v>
      </c>
      <c r="E269" s="151">
        <v>11636</v>
      </c>
      <c r="F269" s="119" t="s">
        <v>589</v>
      </c>
      <c r="G269" s="152">
        <v>0</v>
      </c>
      <c r="H269" s="10"/>
    </row>
    <row r="270" spans="1:8" ht="24" customHeight="1" x14ac:dyDescent="0.25">
      <c r="A270" s="129" t="s">
        <v>172</v>
      </c>
      <c r="B270" s="129" t="s">
        <v>16</v>
      </c>
      <c r="C270" s="129" t="s">
        <v>173</v>
      </c>
      <c r="D270" s="149">
        <v>880</v>
      </c>
      <c r="E270" s="151">
        <v>1366</v>
      </c>
      <c r="F270" s="119" t="s">
        <v>589</v>
      </c>
      <c r="G270" s="152">
        <v>-486</v>
      </c>
      <c r="H270" s="10">
        <v>1853</v>
      </c>
    </row>
    <row r="271" spans="1:8" ht="24" customHeight="1" x14ac:dyDescent="0.25">
      <c r="A271" s="112" t="s">
        <v>2124</v>
      </c>
      <c r="B271" s="113" t="s">
        <v>1070</v>
      </c>
      <c r="C271" s="112" t="s">
        <v>2124</v>
      </c>
      <c r="D271" s="138">
        <v>826</v>
      </c>
      <c r="E271" s="151">
        <v>826</v>
      </c>
      <c r="F271" s="116" t="s">
        <v>1086</v>
      </c>
      <c r="G271" s="152">
        <v>0</v>
      </c>
      <c r="H271" s="10"/>
    </row>
    <row r="272" spans="1:8" ht="24" customHeight="1" x14ac:dyDescent="0.25">
      <c r="A272" s="112" t="s">
        <v>2511</v>
      </c>
      <c r="B272" s="120" t="s">
        <v>1299</v>
      </c>
      <c r="C272" s="112" t="s">
        <v>2512</v>
      </c>
      <c r="D272" s="136">
        <v>9360</v>
      </c>
      <c r="E272" s="151">
        <v>9360</v>
      </c>
      <c r="F272" s="116" t="s">
        <v>2410</v>
      </c>
      <c r="G272" s="152">
        <v>0</v>
      </c>
      <c r="H272" s="10"/>
    </row>
    <row r="273" spans="1:8" ht="24" customHeight="1" x14ac:dyDescent="0.25">
      <c r="A273" s="112" t="s">
        <v>2724</v>
      </c>
      <c r="B273" s="120" t="s">
        <v>2858</v>
      </c>
      <c r="C273" s="112" t="s">
        <v>2725</v>
      </c>
      <c r="D273" s="138">
        <v>19227.8</v>
      </c>
      <c r="E273" s="151">
        <v>19228</v>
      </c>
      <c r="F273" s="116" t="s">
        <v>2720</v>
      </c>
      <c r="G273" s="152">
        <v>-0.2000000000007276</v>
      </c>
      <c r="H273" s="10"/>
    </row>
    <row r="274" spans="1:8" ht="24" customHeight="1" x14ac:dyDescent="0.25">
      <c r="A274" s="120" t="s">
        <v>764</v>
      </c>
      <c r="B274" s="113" t="s">
        <v>765</v>
      </c>
      <c r="C274" s="120" t="s">
        <v>764</v>
      </c>
      <c r="D274" s="137">
        <v>5350</v>
      </c>
      <c r="E274" s="151">
        <v>5350</v>
      </c>
      <c r="F274" s="119" t="s">
        <v>598</v>
      </c>
      <c r="G274" s="152">
        <v>0</v>
      </c>
      <c r="H274" s="10"/>
    </row>
    <row r="275" spans="1:8" ht="24" customHeight="1" x14ac:dyDescent="0.25">
      <c r="A275" s="120" t="s">
        <v>766</v>
      </c>
      <c r="B275" s="113" t="s">
        <v>680</v>
      </c>
      <c r="C275" s="120" t="s">
        <v>766</v>
      </c>
      <c r="D275" s="137">
        <v>24</v>
      </c>
      <c r="E275" s="151">
        <v>105</v>
      </c>
      <c r="F275" s="119" t="s">
        <v>598</v>
      </c>
      <c r="G275" s="152">
        <v>-81</v>
      </c>
      <c r="H275" s="10">
        <v>300</v>
      </c>
    </row>
    <row r="276" spans="1:8" ht="24" customHeight="1" x14ac:dyDescent="0.25">
      <c r="A276" s="113" t="s">
        <v>3446</v>
      </c>
      <c r="B276" s="113" t="s">
        <v>3430</v>
      </c>
      <c r="C276" s="113" t="s">
        <v>3446</v>
      </c>
      <c r="D276" s="137">
        <v>182.7</v>
      </c>
      <c r="E276" s="151">
        <v>183</v>
      </c>
      <c r="F276" s="132" t="s">
        <v>2913</v>
      </c>
      <c r="G276" s="152">
        <v>-0.30000000000001137</v>
      </c>
      <c r="H276" s="10"/>
    </row>
    <row r="277" spans="1:8" ht="24" customHeight="1" x14ac:dyDescent="0.25">
      <c r="A277" s="120" t="s">
        <v>767</v>
      </c>
      <c r="B277" s="113" t="s">
        <v>768</v>
      </c>
      <c r="C277" s="120" t="s">
        <v>767</v>
      </c>
      <c r="D277" s="137">
        <v>377</v>
      </c>
      <c r="E277" s="151">
        <v>377</v>
      </c>
      <c r="F277" s="119" t="s">
        <v>598</v>
      </c>
      <c r="G277" s="152">
        <v>0</v>
      </c>
      <c r="H277" s="10"/>
    </row>
    <row r="278" spans="1:8" ht="24" customHeight="1" x14ac:dyDescent="0.25">
      <c r="A278" s="129" t="s">
        <v>174</v>
      </c>
      <c r="B278" s="129" t="s">
        <v>175</v>
      </c>
      <c r="C278" s="129" t="s">
        <v>176</v>
      </c>
      <c r="D278" s="142">
        <v>105</v>
      </c>
      <c r="E278" s="151">
        <v>105</v>
      </c>
      <c r="F278" s="119" t="s">
        <v>589</v>
      </c>
      <c r="G278" s="152">
        <v>0</v>
      </c>
      <c r="H278" s="10"/>
    </row>
    <row r="279" spans="1:8" ht="24" customHeight="1" x14ac:dyDescent="0.25">
      <c r="A279" s="129" t="s">
        <v>177</v>
      </c>
      <c r="B279" s="129" t="s">
        <v>178</v>
      </c>
      <c r="C279" s="129" t="s">
        <v>179</v>
      </c>
      <c r="D279" s="149">
        <v>623</v>
      </c>
      <c r="E279" s="151">
        <v>623</v>
      </c>
      <c r="F279" s="119" t="s">
        <v>589</v>
      </c>
      <c r="G279" s="152">
        <v>0</v>
      </c>
      <c r="H279" s="10"/>
    </row>
    <row r="280" spans="1:8" ht="24" customHeight="1" x14ac:dyDescent="0.25">
      <c r="A280" s="129" t="s">
        <v>180</v>
      </c>
      <c r="B280" s="129" t="s">
        <v>181</v>
      </c>
      <c r="C280" s="129" t="s">
        <v>182</v>
      </c>
      <c r="D280" s="149">
        <v>7692</v>
      </c>
      <c r="E280" s="151">
        <v>7692</v>
      </c>
      <c r="F280" s="119" t="s">
        <v>589</v>
      </c>
      <c r="G280" s="152">
        <v>0</v>
      </c>
      <c r="H280" s="10"/>
    </row>
    <row r="281" spans="1:8" ht="24" customHeight="1" x14ac:dyDescent="0.25">
      <c r="A281" s="129" t="s">
        <v>183</v>
      </c>
      <c r="B281" s="129" t="s">
        <v>184</v>
      </c>
      <c r="C281" s="129" t="s">
        <v>185</v>
      </c>
      <c r="D281" s="149">
        <v>725</v>
      </c>
      <c r="E281" s="151">
        <v>1414</v>
      </c>
      <c r="F281" s="119" t="s">
        <v>589</v>
      </c>
      <c r="G281" s="152">
        <v>-689</v>
      </c>
      <c r="H281" s="10">
        <v>1700</v>
      </c>
    </row>
    <row r="282" spans="1:8" ht="24" customHeight="1" x14ac:dyDescent="0.25">
      <c r="A282" s="112" t="s">
        <v>2659</v>
      </c>
      <c r="B282" s="120" t="s">
        <v>1091</v>
      </c>
      <c r="C282" s="112" t="s">
        <v>2659</v>
      </c>
      <c r="D282" s="138">
        <v>126.69</v>
      </c>
      <c r="E282" s="151">
        <v>127</v>
      </c>
      <c r="F282" s="116" t="s">
        <v>2660</v>
      </c>
      <c r="G282" s="152">
        <v>-0.31000000000000227</v>
      </c>
      <c r="H282" s="10"/>
    </row>
    <row r="283" spans="1:8" ht="24" customHeight="1" x14ac:dyDescent="0.25">
      <c r="A283" s="112" t="s">
        <v>3925</v>
      </c>
      <c r="B283" s="124" t="s">
        <v>1072</v>
      </c>
      <c r="C283" s="112" t="s">
        <v>3925</v>
      </c>
      <c r="D283" s="138">
        <v>5750</v>
      </c>
      <c r="E283" s="151">
        <v>5750</v>
      </c>
      <c r="F283" s="116" t="s">
        <v>1083</v>
      </c>
      <c r="G283" s="152">
        <v>0</v>
      </c>
      <c r="H283" s="10"/>
    </row>
    <row r="284" spans="1:8" ht="24" customHeight="1" x14ac:dyDescent="0.25">
      <c r="A284" s="112" t="s">
        <v>1817</v>
      </c>
      <c r="B284" s="128" t="s">
        <v>1072</v>
      </c>
      <c r="C284" s="112" t="s">
        <v>1817</v>
      </c>
      <c r="D284" s="138">
        <v>3470.85</v>
      </c>
      <c r="E284" s="151">
        <v>4500</v>
      </c>
      <c r="F284" s="116" t="s">
        <v>1818</v>
      </c>
      <c r="G284" s="152">
        <v>-1029.1500000000001</v>
      </c>
      <c r="H284" s="10">
        <v>11900</v>
      </c>
    </row>
    <row r="285" spans="1:8" ht="24" customHeight="1" x14ac:dyDescent="0.25">
      <c r="A285" s="112" t="s">
        <v>2629</v>
      </c>
      <c r="B285" s="120" t="s">
        <v>1091</v>
      </c>
      <c r="C285" s="112" t="s">
        <v>2624</v>
      </c>
      <c r="D285" s="136">
        <v>4800</v>
      </c>
      <c r="E285" s="151">
        <v>4800</v>
      </c>
      <c r="F285" s="116" t="s">
        <v>2579</v>
      </c>
      <c r="G285" s="152">
        <v>0</v>
      </c>
      <c r="H285" s="10"/>
    </row>
    <row r="286" spans="1:8" ht="24" customHeight="1" x14ac:dyDescent="0.25">
      <c r="A286" s="112" t="s">
        <v>2630</v>
      </c>
      <c r="B286" s="120" t="s">
        <v>1091</v>
      </c>
      <c r="C286" s="112" t="s">
        <v>2624</v>
      </c>
      <c r="D286" s="136">
        <v>6000</v>
      </c>
      <c r="E286" s="151">
        <v>6000</v>
      </c>
      <c r="F286" s="116" t="s">
        <v>2579</v>
      </c>
      <c r="G286" s="152">
        <v>0</v>
      </c>
      <c r="H286" s="10"/>
    </row>
    <row r="287" spans="1:8" ht="24" customHeight="1" x14ac:dyDescent="0.25">
      <c r="A287" s="112" t="s">
        <v>2551</v>
      </c>
      <c r="B287" s="120" t="s">
        <v>1091</v>
      </c>
      <c r="C287" s="112" t="s">
        <v>2552</v>
      </c>
      <c r="D287" s="138">
        <v>3797.55</v>
      </c>
      <c r="E287" s="151">
        <v>3798</v>
      </c>
      <c r="F287" s="116" t="s">
        <v>2543</v>
      </c>
      <c r="G287" s="152">
        <v>-0.4499999999998181</v>
      </c>
      <c r="H287" s="10"/>
    </row>
    <row r="288" spans="1:8" ht="24" customHeight="1" x14ac:dyDescent="0.25">
      <c r="A288" s="112" t="s">
        <v>2783</v>
      </c>
      <c r="B288" s="120" t="s">
        <v>1091</v>
      </c>
      <c r="C288" s="112" t="s">
        <v>2002</v>
      </c>
      <c r="D288" s="138">
        <v>2049</v>
      </c>
      <c r="E288" s="151">
        <v>2049</v>
      </c>
      <c r="F288" s="116" t="s">
        <v>2784</v>
      </c>
      <c r="G288" s="152">
        <v>0</v>
      </c>
      <c r="H288" s="10"/>
    </row>
    <row r="289" spans="1:8" ht="24" customHeight="1" x14ac:dyDescent="0.25">
      <c r="A289" s="112" t="s">
        <v>2325</v>
      </c>
      <c r="B289" s="113" t="s">
        <v>1070</v>
      </c>
      <c r="C289" s="112" t="s">
        <v>2332</v>
      </c>
      <c r="D289" s="138">
        <v>2156</v>
      </c>
      <c r="E289" s="151">
        <v>2156</v>
      </c>
      <c r="F289" s="123" t="s">
        <v>2284</v>
      </c>
      <c r="G289" s="152">
        <v>0</v>
      </c>
      <c r="H289" s="10"/>
    </row>
    <row r="290" spans="1:8" ht="24" customHeight="1" x14ac:dyDescent="0.25">
      <c r="A290" s="112" t="s">
        <v>1984</v>
      </c>
      <c r="B290" s="113" t="s">
        <v>1091</v>
      </c>
      <c r="C290" s="112" t="s">
        <v>1994</v>
      </c>
      <c r="D290" s="138">
        <v>6133.05</v>
      </c>
      <c r="E290" s="151">
        <v>6133</v>
      </c>
      <c r="F290" s="116" t="s">
        <v>2001</v>
      </c>
      <c r="G290" s="152">
        <v>5.0000000000181899E-2</v>
      </c>
      <c r="H290" s="10"/>
    </row>
    <row r="291" spans="1:8" ht="24" customHeight="1" x14ac:dyDescent="0.25">
      <c r="A291" s="112" t="s">
        <v>1957</v>
      </c>
      <c r="B291" s="113" t="s">
        <v>1070</v>
      </c>
      <c r="C291" s="112" t="s">
        <v>1966</v>
      </c>
      <c r="D291" s="138">
        <v>953.1</v>
      </c>
      <c r="E291" s="151">
        <v>953</v>
      </c>
      <c r="F291" s="123" t="s">
        <v>1929</v>
      </c>
      <c r="G291" s="152">
        <v>0.10000000000002274</v>
      </c>
      <c r="H291" s="10"/>
    </row>
    <row r="292" spans="1:8" ht="24" customHeight="1" x14ac:dyDescent="0.25">
      <c r="A292" s="112" t="s">
        <v>1958</v>
      </c>
      <c r="B292" s="113" t="s">
        <v>1070</v>
      </c>
      <c r="C292" s="112" t="s">
        <v>1966</v>
      </c>
      <c r="D292" s="138">
        <v>951.75</v>
      </c>
      <c r="E292" s="151">
        <v>952</v>
      </c>
      <c r="F292" s="123" t="s">
        <v>1929</v>
      </c>
      <c r="G292" s="152">
        <v>-0.25</v>
      </c>
      <c r="H292" s="10"/>
    </row>
    <row r="293" spans="1:8" ht="24" customHeight="1" x14ac:dyDescent="0.25">
      <c r="A293" s="112" t="s">
        <v>3986</v>
      </c>
      <c r="B293" s="124" t="s">
        <v>1062</v>
      </c>
      <c r="C293" s="112" t="s">
        <v>3987</v>
      </c>
      <c r="D293" s="138">
        <v>14277</v>
      </c>
      <c r="E293" s="151">
        <v>18663</v>
      </c>
      <c r="F293" s="116" t="s">
        <v>2193</v>
      </c>
      <c r="G293" s="152">
        <v>-4386</v>
      </c>
      <c r="H293" s="10">
        <v>21176</v>
      </c>
    </row>
    <row r="294" spans="1:8" ht="24" customHeight="1" x14ac:dyDescent="0.25">
      <c r="A294" s="112" t="s">
        <v>2249</v>
      </c>
      <c r="B294" s="124" t="s">
        <v>1062</v>
      </c>
      <c r="C294" s="112" t="s">
        <v>2250</v>
      </c>
      <c r="D294" s="138">
        <v>1200</v>
      </c>
      <c r="E294" s="151">
        <v>1200</v>
      </c>
      <c r="F294" s="116" t="s">
        <v>2193</v>
      </c>
      <c r="G294" s="152">
        <v>0</v>
      </c>
      <c r="H294" s="10"/>
    </row>
    <row r="295" spans="1:8" ht="24" customHeight="1" x14ac:dyDescent="0.25">
      <c r="A295" s="112" t="s">
        <v>1484</v>
      </c>
      <c r="B295" s="128" t="s">
        <v>1487</v>
      </c>
      <c r="C295" s="112" t="s">
        <v>3774</v>
      </c>
      <c r="D295" s="138">
        <v>5940</v>
      </c>
      <c r="E295" s="151">
        <v>5940</v>
      </c>
      <c r="F295" s="116" t="s">
        <v>3775</v>
      </c>
      <c r="G295" s="152">
        <v>0</v>
      </c>
      <c r="H295" s="10"/>
    </row>
    <row r="296" spans="1:8" ht="24" customHeight="1" x14ac:dyDescent="0.25">
      <c r="A296" s="112" t="s">
        <v>3926</v>
      </c>
      <c r="B296" s="120" t="s">
        <v>1070</v>
      </c>
      <c r="C296" s="112" t="s">
        <v>3927</v>
      </c>
      <c r="D296" s="138">
        <v>1821</v>
      </c>
      <c r="E296" s="151">
        <v>1821</v>
      </c>
      <c r="F296" s="116" t="s">
        <v>3825</v>
      </c>
      <c r="G296" s="152">
        <v>0</v>
      </c>
      <c r="H296" s="10"/>
    </row>
    <row r="297" spans="1:8" ht="24" customHeight="1" x14ac:dyDescent="0.25">
      <c r="A297" s="112" t="s">
        <v>2037</v>
      </c>
      <c r="B297" s="113" t="s">
        <v>1070</v>
      </c>
      <c r="C297" s="112" t="s">
        <v>2038</v>
      </c>
      <c r="D297" s="138">
        <v>1795.2</v>
      </c>
      <c r="E297" s="151">
        <v>1795</v>
      </c>
      <c r="F297" s="116" t="s">
        <v>2028</v>
      </c>
      <c r="G297" s="152">
        <v>0.20000000000004547</v>
      </c>
      <c r="H297" s="10"/>
    </row>
    <row r="298" spans="1:8" ht="24" customHeight="1" x14ac:dyDescent="0.25">
      <c r="A298" s="112" t="s">
        <v>1989</v>
      </c>
      <c r="B298" s="113" t="s">
        <v>1091</v>
      </c>
      <c r="C298" s="112" t="s">
        <v>1997</v>
      </c>
      <c r="D298" s="138">
        <v>312</v>
      </c>
      <c r="E298" s="151">
        <v>312</v>
      </c>
      <c r="F298" s="116" t="s">
        <v>2001</v>
      </c>
      <c r="G298" s="152">
        <v>0</v>
      </c>
      <c r="H298" s="10"/>
    </row>
    <row r="299" spans="1:8" ht="24" customHeight="1" x14ac:dyDescent="0.25">
      <c r="A299" s="113" t="s">
        <v>3345</v>
      </c>
      <c r="B299" s="113" t="s">
        <v>3346</v>
      </c>
      <c r="C299" s="113" t="s">
        <v>3345</v>
      </c>
      <c r="D299" s="137">
        <v>210</v>
      </c>
      <c r="E299" s="151">
        <v>210</v>
      </c>
      <c r="F299" s="132" t="s">
        <v>2913</v>
      </c>
      <c r="G299" s="152">
        <v>0</v>
      </c>
      <c r="H299" s="10"/>
    </row>
    <row r="300" spans="1:8" ht="24" customHeight="1" x14ac:dyDescent="0.25">
      <c r="A300" s="120" t="s">
        <v>789</v>
      </c>
      <c r="B300" s="113" t="s">
        <v>790</v>
      </c>
      <c r="C300" s="120" t="s">
        <v>789</v>
      </c>
      <c r="D300" s="137">
        <v>150</v>
      </c>
      <c r="E300" s="151">
        <v>150</v>
      </c>
      <c r="F300" s="119" t="s">
        <v>598</v>
      </c>
      <c r="G300" s="152">
        <v>0</v>
      </c>
      <c r="H300" s="10"/>
    </row>
    <row r="301" spans="1:8" ht="24" customHeight="1" x14ac:dyDescent="0.25">
      <c r="A301" s="120" t="s">
        <v>789</v>
      </c>
      <c r="B301" s="113" t="s">
        <v>1091</v>
      </c>
      <c r="C301" s="120" t="s">
        <v>789</v>
      </c>
      <c r="D301" s="137">
        <v>250</v>
      </c>
      <c r="E301" s="151">
        <v>250</v>
      </c>
      <c r="F301" s="119" t="s">
        <v>589</v>
      </c>
      <c r="G301" s="152">
        <v>0</v>
      </c>
      <c r="H301" s="10"/>
    </row>
    <row r="302" spans="1:8" ht="24" customHeight="1" x14ac:dyDescent="0.25">
      <c r="A302" s="120" t="s">
        <v>3769</v>
      </c>
      <c r="B302" s="113" t="s">
        <v>1091</v>
      </c>
      <c r="C302" s="120" t="s">
        <v>3770</v>
      </c>
      <c r="D302" s="137">
        <v>200</v>
      </c>
      <c r="E302" s="151">
        <v>200</v>
      </c>
      <c r="F302" s="119" t="s">
        <v>589</v>
      </c>
      <c r="G302" s="152">
        <v>0</v>
      </c>
      <c r="H302" s="10"/>
    </row>
    <row r="303" spans="1:8" ht="24" customHeight="1" x14ac:dyDescent="0.25">
      <c r="A303" s="112" t="s">
        <v>3633</v>
      </c>
      <c r="B303" s="124" t="s">
        <v>1767</v>
      </c>
      <c r="C303" s="124" t="s">
        <v>3631</v>
      </c>
      <c r="D303" s="136">
        <v>5046</v>
      </c>
      <c r="E303" s="151">
        <v>5046</v>
      </c>
      <c r="F303" s="116" t="s">
        <v>3622</v>
      </c>
      <c r="G303" s="152">
        <v>0</v>
      </c>
      <c r="H303" s="10"/>
    </row>
    <row r="304" spans="1:8" ht="24" customHeight="1" x14ac:dyDescent="0.25">
      <c r="A304" s="112" t="s">
        <v>3632</v>
      </c>
      <c r="B304" s="122" t="s">
        <v>1070</v>
      </c>
      <c r="C304" s="112" t="s">
        <v>3631</v>
      </c>
      <c r="D304" s="138">
        <v>6812.1</v>
      </c>
      <c r="E304" s="151">
        <v>6812</v>
      </c>
      <c r="F304" s="116" t="s">
        <v>3622</v>
      </c>
      <c r="G304" s="152">
        <v>0.1000000000003638</v>
      </c>
      <c r="H304" s="10"/>
    </row>
    <row r="305" spans="1:8" ht="24" customHeight="1" x14ac:dyDescent="0.25">
      <c r="A305" s="112" t="s">
        <v>3655</v>
      </c>
      <c r="B305" s="122" t="s">
        <v>1070</v>
      </c>
      <c r="C305" s="112" t="s">
        <v>3654</v>
      </c>
      <c r="D305" s="138">
        <v>13802.4</v>
      </c>
      <c r="E305" s="151">
        <v>13802</v>
      </c>
      <c r="F305" s="116" t="s">
        <v>3647</v>
      </c>
      <c r="G305" s="152">
        <v>0.3999999999996362</v>
      </c>
      <c r="H305" s="10"/>
    </row>
    <row r="306" spans="1:8" ht="24" customHeight="1" x14ac:dyDescent="0.25">
      <c r="A306" s="113" t="s">
        <v>3014</v>
      </c>
      <c r="B306" s="113" t="s">
        <v>2944</v>
      </c>
      <c r="C306" s="113" t="s">
        <v>3015</v>
      </c>
      <c r="D306" s="137">
        <v>2100</v>
      </c>
      <c r="E306" s="151">
        <v>3003</v>
      </c>
      <c r="F306" s="132" t="s">
        <v>2913</v>
      </c>
      <c r="G306" s="152">
        <v>-903</v>
      </c>
      <c r="H306" s="10">
        <v>3100</v>
      </c>
    </row>
    <row r="307" spans="1:8" ht="24" customHeight="1" x14ac:dyDescent="0.25">
      <c r="A307" s="128" t="s">
        <v>3468</v>
      </c>
      <c r="B307" s="113" t="s">
        <v>3469</v>
      </c>
      <c r="C307" s="128" t="s">
        <v>3470</v>
      </c>
      <c r="D307" s="137">
        <v>1947</v>
      </c>
      <c r="E307" s="151">
        <v>2000</v>
      </c>
      <c r="F307" s="123" t="s">
        <v>2913</v>
      </c>
      <c r="G307" s="152">
        <v>-53</v>
      </c>
      <c r="H307" s="10">
        <v>2149</v>
      </c>
    </row>
    <row r="308" spans="1:8" ht="24" customHeight="1" x14ac:dyDescent="0.25">
      <c r="A308" s="117" t="s">
        <v>3457</v>
      </c>
      <c r="B308" s="113" t="s">
        <v>3458</v>
      </c>
      <c r="C308" s="113" t="s">
        <v>3459</v>
      </c>
      <c r="D308" s="137">
        <v>2000</v>
      </c>
      <c r="E308" s="151">
        <v>2000</v>
      </c>
      <c r="F308" s="123" t="s">
        <v>2913</v>
      </c>
      <c r="G308" s="152">
        <v>0</v>
      </c>
      <c r="H308" s="10"/>
    </row>
    <row r="309" spans="1:8" ht="24" customHeight="1" x14ac:dyDescent="0.25">
      <c r="A309" s="120" t="s">
        <v>794</v>
      </c>
      <c r="B309" s="113" t="s">
        <v>795</v>
      </c>
      <c r="C309" s="120" t="s">
        <v>794</v>
      </c>
      <c r="D309" s="137">
        <v>1880</v>
      </c>
      <c r="E309" s="151">
        <v>1880</v>
      </c>
      <c r="F309" s="119" t="s">
        <v>598</v>
      </c>
      <c r="G309" s="152">
        <v>0</v>
      </c>
      <c r="H309" s="10"/>
    </row>
    <row r="310" spans="1:8" ht="24" customHeight="1" x14ac:dyDescent="0.25">
      <c r="A310" s="120" t="s">
        <v>796</v>
      </c>
      <c r="B310" s="113" t="s">
        <v>778</v>
      </c>
      <c r="C310" s="120" t="s">
        <v>796</v>
      </c>
      <c r="D310" s="137">
        <v>2100</v>
      </c>
      <c r="E310" s="151">
        <v>2100</v>
      </c>
      <c r="F310" s="119" t="s">
        <v>598</v>
      </c>
      <c r="G310" s="152">
        <v>0</v>
      </c>
      <c r="H310" s="10"/>
    </row>
    <row r="311" spans="1:8" ht="24" customHeight="1" x14ac:dyDescent="0.25">
      <c r="A311" s="129" t="s">
        <v>209</v>
      </c>
      <c r="B311" s="129" t="s">
        <v>210</v>
      </c>
      <c r="C311" s="129" t="s">
        <v>211</v>
      </c>
      <c r="D311" s="149">
        <v>654</v>
      </c>
      <c r="E311" s="151">
        <v>654</v>
      </c>
      <c r="F311" s="119" t="s">
        <v>589</v>
      </c>
      <c r="G311" s="152">
        <v>0</v>
      </c>
      <c r="H311" s="10"/>
    </row>
    <row r="312" spans="1:8" ht="24" customHeight="1" x14ac:dyDescent="0.25">
      <c r="A312" s="129" t="s">
        <v>212</v>
      </c>
      <c r="B312" s="129" t="s">
        <v>213</v>
      </c>
      <c r="C312" s="129" t="s">
        <v>214</v>
      </c>
      <c r="D312" s="149">
        <v>1690</v>
      </c>
      <c r="E312" s="151">
        <v>1690</v>
      </c>
      <c r="F312" s="119" t="s">
        <v>589</v>
      </c>
      <c r="G312" s="152">
        <v>0</v>
      </c>
      <c r="H312" s="10"/>
    </row>
    <row r="313" spans="1:8" ht="24" customHeight="1" x14ac:dyDescent="0.25">
      <c r="A313" s="112" t="s">
        <v>2597</v>
      </c>
      <c r="B313" s="120" t="s">
        <v>1091</v>
      </c>
      <c r="C313" s="112" t="s">
        <v>2556</v>
      </c>
      <c r="D313" s="138">
        <v>5588</v>
      </c>
      <c r="E313" s="151">
        <v>5588</v>
      </c>
      <c r="F313" s="116" t="s">
        <v>2579</v>
      </c>
      <c r="G313" s="152">
        <v>0</v>
      </c>
      <c r="H313" s="10"/>
    </row>
    <row r="314" spans="1:8" ht="24" customHeight="1" x14ac:dyDescent="0.25">
      <c r="A314" s="112" t="s">
        <v>2555</v>
      </c>
      <c r="B314" s="120" t="s">
        <v>1091</v>
      </c>
      <c r="C314" s="112" t="s">
        <v>2556</v>
      </c>
      <c r="D314" s="136">
        <v>8667</v>
      </c>
      <c r="E314" s="151">
        <v>8667</v>
      </c>
      <c r="F314" s="116" t="s">
        <v>2543</v>
      </c>
      <c r="G314" s="152">
        <v>0</v>
      </c>
      <c r="H314" s="10"/>
    </row>
    <row r="315" spans="1:8" ht="24" customHeight="1" x14ac:dyDescent="0.25">
      <c r="A315" s="120" t="s">
        <v>797</v>
      </c>
      <c r="B315" s="120" t="s">
        <v>798</v>
      </c>
      <c r="C315" s="120" t="s">
        <v>797</v>
      </c>
      <c r="D315" s="137">
        <v>250</v>
      </c>
      <c r="E315" s="151">
        <v>933</v>
      </c>
      <c r="F315" s="119" t="s">
        <v>598</v>
      </c>
      <c r="G315" s="152">
        <v>-683</v>
      </c>
      <c r="H315" s="10">
        <v>1928</v>
      </c>
    </row>
    <row r="316" spans="1:8" ht="24" customHeight="1" x14ac:dyDescent="0.25">
      <c r="A316" s="113" t="s">
        <v>3347</v>
      </c>
      <c r="B316" s="113" t="s">
        <v>3348</v>
      </c>
      <c r="C316" s="113" t="s">
        <v>3347</v>
      </c>
      <c r="D316" s="137">
        <v>336</v>
      </c>
      <c r="E316" s="151">
        <v>336</v>
      </c>
      <c r="F316" s="132" t="s">
        <v>2913</v>
      </c>
      <c r="G316" s="152">
        <v>0</v>
      </c>
      <c r="H316" s="10"/>
    </row>
    <row r="317" spans="1:8" ht="24" customHeight="1" x14ac:dyDescent="0.25">
      <c r="A317" s="120" t="s">
        <v>799</v>
      </c>
      <c r="B317" s="120" t="s">
        <v>800</v>
      </c>
      <c r="C317" s="120" t="s">
        <v>799</v>
      </c>
      <c r="D317" s="137">
        <v>919</v>
      </c>
      <c r="E317" s="151">
        <v>1838</v>
      </c>
      <c r="F317" s="119" t="s">
        <v>598</v>
      </c>
      <c r="G317" s="152">
        <v>-919</v>
      </c>
      <c r="H317" s="10">
        <v>2200</v>
      </c>
    </row>
    <row r="318" spans="1:8" ht="24" customHeight="1" x14ac:dyDescent="0.25">
      <c r="A318" s="113" t="s">
        <v>3349</v>
      </c>
      <c r="B318" s="113" t="s">
        <v>1366</v>
      </c>
      <c r="C318" s="113" t="s">
        <v>3349</v>
      </c>
      <c r="D318" s="137">
        <v>1800</v>
      </c>
      <c r="E318" s="151">
        <v>1800</v>
      </c>
      <c r="F318" s="132" t="s">
        <v>2913</v>
      </c>
      <c r="G318" s="152">
        <v>0</v>
      </c>
      <c r="H318" s="10"/>
    </row>
    <row r="319" spans="1:8" ht="24" customHeight="1" x14ac:dyDescent="0.25">
      <c r="A319" s="129" t="s">
        <v>215</v>
      </c>
      <c r="B319" s="129" t="s">
        <v>132</v>
      </c>
      <c r="C319" s="129" t="s">
        <v>216</v>
      </c>
      <c r="D319" s="149">
        <v>1200</v>
      </c>
      <c r="E319" s="151">
        <v>1200</v>
      </c>
      <c r="F319" s="119" t="s">
        <v>589</v>
      </c>
      <c r="G319" s="152">
        <v>0</v>
      </c>
      <c r="H319" s="10"/>
    </row>
    <row r="320" spans="1:8" ht="24" customHeight="1" x14ac:dyDescent="0.25">
      <c r="A320" s="129" t="s">
        <v>217</v>
      </c>
      <c r="B320" s="129" t="s">
        <v>132</v>
      </c>
      <c r="C320" s="129" t="s">
        <v>218</v>
      </c>
      <c r="D320" s="149">
        <v>1967</v>
      </c>
      <c r="E320" s="151">
        <v>1967</v>
      </c>
      <c r="F320" s="119" t="s">
        <v>589</v>
      </c>
      <c r="G320" s="152">
        <v>0</v>
      </c>
      <c r="H320" s="10"/>
    </row>
    <row r="321" spans="1:8" ht="24" customHeight="1" x14ac:dyDescent="0.25">
      <c r="A321" s="112" t="s">
        <v>1673</v>
      </c>
      <c r="B321" s="113" t="s">
        <v>1070</v>
      </c>
      <c r="C321" s="112" t="s">
        <v>1673</v>
      </c>
      <c r="D321" s="138">
        <v>1800</v>
      </c>
      <c r="E321" s="151">
        <v>1800</v>
      </c>
      <c r="F321" s="116" t="s">
        <v>1680</v>
      </c>
      <c r="G321" s="152">
        <v>0</v>
      </c>
      <c r="H321" s="10"/>
    </row>
    <row r="322" spans="1:8" ht="24" customHeight="1" x14ac:dyDescent="0.25">
      <c r="A322" s="117" t="s">
        <v>2287</v>
      </c>
      <c r="B322" s="113" t="s">
        <v>1363</v>
      </c>
      <c r="C322" s="113" t="s">
        <v>2288</v>
      </c>
      <c r="D322" s="137">
        <v>2007</v>
      </c>
      <c r="E322" s="151">
        <v>2007</v>
      </c>
      <c r="F322" s="123" t="s">
        <v>2284</v>
      </c>
      <c r="G322" s="152">
        <v>0</v>
      </c>
      <c r="H322" s="10"/>
    </row>
    <row r="323" spans="1:8" ht="24" customHeight="1" x14ac:dyDescent="0.25">
      <c r="A323" s="117" t="s">
        <v>2287</v>
      </c>
      <c r="B323" s="113" t="s">
        <v>1933</v>
      </c>
      <c r="C323" s="113" t="s">
        <v>2289</v>
      </c>
      <c r="D323" s="137">
        <v>2475</v>
      </c>
      <c r="E323" s="151">
        <v>2475</v>
      </c>
      <c r="F323" s="123" t="s">
        <v>2284</v>
      </c>
      <c r="G323" s="152">
        <v>0</v>
      </c>
      <c r="H323" s="10"/>
    </row>
    <row r="324" spans="1:8" ht="24" customHeight="1" x14ac:dyDescent="0.25">
      <c r="A324" s="112" t="s">
        <v>2129</v>
      </c>
      <c r="B324" s="113" t="s">
        <v>1070</v>
      </c>
      <c r="C324" s="112" t="s">
        <v>2130</v>
      </c>
      <c r="D324" s="138">
        <v>138.6</v>
      </c>
      <c r="E324" s="151">
        <v>139</v>
      </c>
      <c r="F324" s="116" t="s">
        <v>1073</v>
      </c>
      <c r="G324" s="152">
        <v>-0.40000000000000568</v>
      </c>
      <c r="H324" s="10"/>
    </row>
    <row r="325" spans="1:8" ht="24" customHeight="1" x14ac:dyDescent="0.25">
      <c r="A325" s="120" t="s">
        <v>801</v>
      </c>
      <c r="B325" s="120" t="s">
        <v>802</v>
      </c>
      <c r="C325" s="120" t="s">
        <v>801</v>
      </c>
      <c r="D325" s="137">
        <v>463</v>
      </c>
      <c r="E325" s="151">
        <v>463</v>
      </c>
      <c r="F325" s="119" t="s">
        <v>598</v>
      </c>
      <c r="G325" s="152">
        <v>0</v>
      </c>
      <c r="H325" s="10"/>
    </row>
    <row r="326" spans="1:8" ht="24" customHeight="1" x14ac:dyDescent="0.25">
      <c r="A326" s="120" t="s">
        <v>803</v>
      </c>
      <c r="B326" s="120" t="s">
        <v>804</v>
      </c>
      <c r="C326" s="120" t="s">
        <v>803</v>
      </c>
      <c r="D326" s="137">
        <v>64</v>
      </c>
      <c r="E326" s="151">
        <v>114</v>
      </c>
      <c r="F326" s="119" t="s">
        <v>598</v>
      </c>
      <c r="G326" s="152">
        <v>-50</v>
      </c>
      <c r="H326" s="10">
        <v>300</v>
      </c>
    </row>
    <row r="327" spans="1:8" ht="24" customHeight="1" x14ac:dyDescent="0.25">
      <c r="A327" s="112" t="s">
        <v>2066</v>
      </c>
      <c r="B327" s="113" t="s">
        <v>1070</v>
      </c>
      <c r="C327" s="112" t="s">
        <v>2066</v>
      </c>
      <c r="D327" s="138">
        <v>431</v>
      </c>
      <c r="E327" s="151">
        <v>431</v>
      </c>
      <c r="F327" s="116" t="s">
        <v>1068</v>
      </c>
      <c r="G327" s="152">
        <v>0</v>
      </c>
      <c r="H327" s="10"/>
    </row>
    <row r="328" spans="1:8" ht="24" customHeight="1" x14ac:dyDescent="0.25">
      <c r="A328" s="112" t="s">
        <v>2266</v>
      </c>
      <c r="B328" s="124" t="s">
        <v>1070</v>
      </c>
      <c r="C328" s="112" t="s">
        <v>2266</v>
      </c>
      <c r="D328" s="138">
        <v>250</v>
      </c>
      <c r="E328" s="151">
        <v>250</v>
      </c>
      <c r="F328" s="116" t="s">
        <v>1083</v>
      </c>
      <c r="G328" s="152">
        <v>0</v>
      </c>
      <c r="H328" s="10"/>
    </row>
    <row r="329" spans="1:8" ht="24" customHeight="1" x14ac:dyDescent="0.25">
      <c r="A329" s="112" t="s">
        <v>2256</v>
      </c>
      <c r="B329" s="124" t="s">
        <v>1298</v>
      </c>
      <c r="C329" s="112" t="s">
        <v>2257</v>
      </c>
      <c r="D329" s="136">
        <v>20101</v>
      </c>
      <c r="E329" s="151">
        <v>20101</v>
      </c>
      <c r="F329" s="116" t="s">
        <v>2193</v>
      </c>
      <c r="G329" s="152">
        <v>0</v>
      </c>
      <c r="H329" s="10"/>
    </row>
    <row r="330" spans="1:8" ht="24" customHeight="1" x14ac:dyDescent="0.25">
      <c r="A330" s="112" t="s">
        <v>1441</v>
      </c>
      <c r="B330" s="128" t="s">
        <v>1299</v>
      </c>
      <c r="C330" s="112" t="s">
        <v>1444</v>
      </c>
      <c r="D330" s="159">
        <v>108689</v>
      </c>
      <c r="E330" s="151">
        <v>108689</v>
      </c>
      <c r="F330" s="116" t="s">
        <v>1445</v>
      </c>
      <c r="G330" s="152">
        <v>0</v>
      </c>
      <c r="H330" s="10"/>
    </row>
    <row r="331" spans="1:8" ht="24" customHeight="1" x14ac:dyDescent="0.25">
      <c r="A331" s="128" t="s">
        <v>1139</v>
      </c>
      <c r="B331" s="128" t="s">
        <v>2462</v>
      </c>
      <c r="C331" s="128" t="s">
        <v>2464</v>
      </c>
      <c r="D331" s="135">
        <v>878</v>
      </c>
      <c r="E331" s="151">
        <v>878</v>
      </c>
      <c r="F331" s="119" t="s">
        <v>2416</v>
      </c>
      <c r="G331" s="152">
        <v>0</v>
      </c>
      <c r="H331" s="10"/>
    </row>
    <row r="332" spans="1:8" ht="24" customHeight="1" x14ac:dyDescent="0.25">
      <c r="A332" s="128" t="s">
        <v>1141</v>
      </c>
      <c r="B332" s="128" t="s">
        <v>2462</v>
      </c>
      <c r="C332" s="128" t="s">
        <v>2464</v>
      </c>
      <c r="D332" s="135">
        <v>621</v>
      </c>
      <c r="E332" s="151">
        <v>621</v>
      </c>
      <c r="F332" s="119" t="s">
        <v>2416</v>
      </c>
      <c r="G332" s="152">
        <v>0</v>
      </c>
      <c r="H332" s="10"/>
    </row>
    <row r="333" spans="1:8" ht="24" customHeight="1" x14ac:dyDescent="0.25">
      <c r="A333" s="128" t="s">
        <v>1143</v>
      </c>
      <c r="B333" s="128" t="s">
        <v>2462</v>
      </c>
      <c r="C333" s="128" t="s">
        <v>2464</v>
      </c>
      <c r="D333" s="135">
        <v>1044</v>
      </c>
      <c r="E333" s="151">
        <v>1044</v>
      </c>
      <c r="F333" s="119" t="s">
        <v>2416</v>
      </c>
      <c r="G333" s="152">
        <v>0</v>
      </c>
      <c r="H333" s="10"/>
    </row>
    <row r="334" spans="1:8" ht="24" customHeight="1" x14ac:dyDescent="0.25">
      <c r="A334" s="128" t="s">
        <v>1145</v>
      </c>
      <c r="B334" s="128" t="s">
        <v>2462</v>
      </c>
      <c r="C334" s="128" t="s">
        <v>2464</v>
      </c>
      <c r="D334" s="135">
        <v>525</v>
      </c>
      <c r="E334" s="151">
        <v>525</v>
      </c>
      <c r="F334" s="119" t="s">
        <v>2416</v>
      </c>
      <c r="G334" s="152">
        <v>0</v>
      </c>
      <c r="H334" s="10"/>
    </row>
    <row r="335" spans="1:8" ht="24" customHeight="1" x14ac:dyDescent="0.25">
      <c r="A335" s="128" t="s">
        <v>1147</v>
      </c>
      <c r="B335" s="128" t="s">
        <v>2462</v>
      </c>
      <c r="C335" s="128" t="s">
        <v>2464</v>
      </c>
      <c r="D335" s="135">
        <v>1780</v>
      </c>
      <c r="E335" s="151">
        <v>1780</v>
      </c>
      <c r="F335" s="119" t="s">
        <v>2416</v>
      </c>
      <c r="G335" s="152">
        <v>0</v>
      </c>
      <c r="H335" s="10"/>
    </row>
    <row r="336" spans="1:8" ht="24" customHeight="1" x14ac:dyDescent="0.25">
      <c r="A336" s="128" t="s">
        <v>1149</v>
      </c>
      <c r="B336" s="128" t="s">
        <v>2462</v>
      </c>
      <c r="C336" s="128" t="s">
        <v>2464</v>
      </c>
      <c r="D336" s="135">
        <v>818</v>
      </c>
      <c r="E336" s="151">
        <v>818</v>
      </c>
      <c r="F336" s="119" t="s">
        <v>2416</v>
      </c>
      <c r="G336" s="152">
        <v>0</v>
      </c>
      <c r="H336" s="10"/>
    </row>
    <row r="337" spans="1:8" ht="24" customHeight="1" x14ac:dyDescent="0.25">
      <c r="A337" s="128" t="s">
        <v>1151</v>
      </c>
      <c r="B337" s="128" t="s">
        <v>2462</v>
      </c>
      <c r="C337" s="128" t="s">
        <v>2464</v>
      </c>
      <c r="D337" s="135">
        <v>107</v>
      </c>
      <c r="E337" s="151">
        <v>281</v>
      </c>
      <c r="F337" s="119" t="s">
        <v>2416</v>
      </c>
      <c r="G337" s="152">
        <v>-174</v>
      </c>
      <c r="H337" s="10">
        <v>668</v>
      </c>
    </row>
    <row r="338" spans="1:8" ht="24" customHeight="1" x14ac:dyDescent="0.25">
      <c r="A338" s="128" t="s">
        <v>1153</v>
      </c>
      <c r="B338" s="128" t="s">
        <v>2462</v>
      </c>
      <c r="C338" s="128" t="s">
        <v>2464</v>
      </c>
      <c r="D338" s="135">
        <v>360</v>
      </c>
      <c r="E338" s="151">
        <v>360</v>
      </c>
      <c r="F338" s="119" t="s">
        <v>2416</v>
      </c>
      <c r="G338" s="152">
        <v>0</v>
      </c>
      <c r="H338" s="10"/>
    </row>
    <row r="339" spans="1:8" ht="24" customHeight="1" x14ac:dyDescent="0.25">
      <c r="A339" s="128" t="s">
        <v>1155</v>
      </c>
      <c r="B339" s="128" t="s">
        <v>2462</v>
      </c>
      <c r="C339" s="128" t="s">
        <v>2464</v>
      </c>
      <c r="D339" s="135">
        <v>788</v>
      </c>
      <c r="E339" s="151">
        <v>788</v>
      </c>
      <c r="F339" s="119" t="s">
        <v>2416</v>
      </c>
      <c r="G339" s="152">
        <v>0</v>
      </c>
      <c r="H339" s="10"/>
    </row>
    <row r="340" spans="1:8" ht="24" customHeight="1" x14ac:dyDescent="0.25">
      <c r="A340" s="128" t="s">
        <v>1136</v>
      </c>
      <c r="B340" s="128" t="s">
        <v>2462</v>
      </c>
      <c r="C340" s="128" t="s">
        <v>2463</v>
      </c>
      <c r="D340" s="135">
        <v>170</v>
      </c>
      <c r="E340" s="151">
        <v>170</v>
      </c>
      <c r="F340" s="119" t="s">
        <v>2416</v>
      </c>
      <c r="G340" s="152">
        <v>0</v>
      </c>
      <c r="H340" s="10"/>
    </row>
    <row r="341" spans="1:8" ht="24" customHeight="1" x14ac:dyDescent="0.25">
      <c r="A341" s="112" t="s">
        <v>2577</v>
      </c>
      <c r="B341" s="120" t="s">
        <v>1091</v>
      </c>
      <c r="C341" s="112" t="s">
        <v>2578</v>
      </c>
      <c r="D341" s="136">
        <v>4259</v>
      </c>
      <c r="E341" s="151">
        <v>5460</v>
      </c>
      <c r="F341" s="116" t="s">
        <v>2579</v>
      </c>
      <c r="G341" s="152">
        <v>-1201</v>
      </c>
      <c r="H341" s="10">
        <v>5500</v>
      </c>
    </row>
    <row r="342" spans="1:8" ht="24" customHeight="1" x14ac:dyDescent="0.25">
      <c r="A342" s="112" t="s">
        <v>2582</v>
      </c>
      <c r="B342" s="120" t="s">
        <v>1091</v>
      </c>
      <c r="C342" s="112" t="s">
        <v>2578</v>
      </c>
      <c r="D342" s="136">
        <v>7289</v>
      </c>
      <c r="E342" s="151">
        <v>7289</v>
      </c>
      <c r="F342" s="116" t="s">
        <v>2579</v>
      </c>
      <c r="G342" s="152">
        <v>0</v>
      </c>
      <c r="H342" s="10"/>
    </row>
    <row r="343" spans="1:8" ht="24" customHeight="1" x14ac:dyDescent="0.25">
      <c r="A343" s="112" t="s">
        <v>2580</v>
      </c>
      <c r="B343" s="120" t="s">
        <v>1091</v>
      </c>
      <c r="C343" s="112" t="s">
        <v>2581</v>
      </c>
      <c r="D343" s="138">
        <v>9384</v>
      </c>
      <c r="E343" s="151">
        <v>9384</v>
      </c>
      <c r="F343" s="116" t="s">
        <v>2579</v>
      </c>
      <c r="G343" s="152">
        <v>0</v>
      </c>
      <c r="H343" s="10"/>
    </row>
    <row r="344" spans="1:8" ht="24" customHeight="1" x14ac:dyDescent="0.25">
      <c r="A344" s="113" t="s">
        <v>2316</v>
      </c>
      <c r="B344" s="113" t="s">
        <v>1091</v>
      </c>
      <c r="C344" s="113" t="s">
        <v>3855</v>
      </c>
      <c r="D344" s="138">
        <v>7459</v>
      </c>
      <c r="E344" s="151">
        <v>7459</v>
      </c>
      <c r="F344" s="123" t="s">
        <v>3856</v>
      </c>
      <c r="G344" s="152">
        <v>0</v>
      </c>
      <c r="H344" s="10"/>
    </row>
    <row r="345" spans="1:8" ht="24" customHeight="1" x14ac:dyDescent="0.25">
      <c r="A345" s="113" t="s">
        <v>3016</v>
      </c>
      <c r="B345" s="113" t="s">
        <v>2944</v>
      </c>
      <c r="C345" s="113" t="s">
        <v>3017</v>
      </c>
      <c r="D345" s="137">
        <v>1767</v>
      </c>
      <c r="E345" s="151">
        <v>1767</v>
      </c>
      <c r="F345" s="132" t="s">
        <v>2913</v>
      </c>
      <c r="G345" s="152">
        <v>0</v>
      </c>
      <c r="H345" s="10"/>
    </row>
    <row r="346" spans="1:8" ht="24" customHeight="1" x14ac:dyDescent="0.25">
      <c r="A346" s="113" t="s">
        <v>3018</v>
      </c>
      <c r="B346" s="113" t="s">
        <v>2944</v>
      </c>
      <c r="C346" s="113" t="s">
        <v>3019</v>
      </c>
      <c r="D346" s="137">
        <v>2001</v>
      </c>
      <c r="E346" s="151">
        <v>2001</v>
      </c>
      <c r="F346" s="132" t="s">
        <v>2913</v>
      </c>
      <c r="G346" s="152">
        <v>0</v>
      </c>
      <c r="H346" s="10"/>
    </row>
    <row r="347" spans="1:8" ht="24" customHeight="1" x14ac:dyDescent="0.25">
      <c r="A347" s="122" t="s">
        <v>1871</v>
      </c>
      <c r="B347" s="122" t="s">
        <v>1872</v>
      </c>
      <c r="C347" s="122" t="s">
        <v>1873</v>
      </c>
      <c r="D347" s="147">
        <v>971</v>
      </c>
      <c r="E347" s="151">
        <v>971</v>
      </c>
      <c r="F347" s="148" t="s">
        <v>1849</v>
      </c>
      <c r="G347" s="152">
        <v>0</v>
      </c>
      <c r="H347" s="10"/>
    </row>
    <row r="348" spans="1:8" ht="24" customHeight="1" x14ac:dyDescent="0.25">
      <c r="A348" s="122" t="s">
        <v>1874</v>
      </c>
      <c r="B348" s="122" t="s">
        <v>1875</v>
      </c>
      <c r="C348" s="122" t="s">
        <v>1876</v>
      </c>
      <c r="D348" s="147">
        <v>975</v>
      </c>
      <c r="E348" s="151">
        <v>975</v>
      </c>
      <c r="F348" s="148" t="s">
        <v>1849</v>
      </c>
      <c r="G348" s="152">
        <v>0</v>
      </c>
      <c r="H348" s="10"/>
    </row>
    <row r="349" spans="1:8" ht="24" customHeight="1" x14ac:dyDescent="0.25">
      <c r="A349" s="112" t="s">
        <v>1704</v>
      </c>
      <c r="B349" s="124" t="s">
        <v>1062</v>
      </c>
      <c r="C349" s="112" t="s">
        <v>1713</v>
      </c>
      <c r="D349" s="138">
        <v>34.51</v>
      </c>
      <c r="E349" s="151">
        <v>35</v>
      </c>
      <c r="F349" s="116" t="s">
        <v>1063</v>
      </c>
      <c r="G349" s="152">
        <v>-0.49000000000000199</v>
      </c>
      <c r="H349" s="10"/>
    </row>
    <row r="350" spans="1:8" ht="24" customHeight="1" x14ac:dyDescent="0.25">
      <c r="A350" s="112" t="s">
        <v>1625</v>
      </c>
      <c r="B350" s="113" t="s">
        <v>1431</v>
      </c>
      <c r="C350" s="112" t="s">
        <v>1638</v>
      </c>
      <c r="D350" s="138">
        <v>58050</v>
      </c>
      <c r="E350" s="151">
        <v>58050</v>
      </c>
      <c r="F350" s="116" t="s">
        <v>1644</v>
      </c>
      <c r="G350" s="152">
        <v>0</v>
      </c>
      <c r="H350" s="10"/>
    </row>
    <row r="351" spans="1:8" ht="24" customHeight="1" x14ac:dyDescent="0.25">
      <c r="A351" s="112" t="s">
        <v>3498</v>
      </c>
      <c r="B351" s="112" t="s">
        <v>1070</v>
      </c>
      <c r="C351" s="112" t="s">
        <v>3499</v>
      </c>
      <c r="D351" s="138">
        <v>5000</v>
      </c>
      <c r="E351" s="151">
        <v>7256</v>
      </c>
      <c r="F351" s="132" t="s">
        <v>2913</v>
      </c>
      <c r="G351" s="152">
        <v>-2256</v>
      </c>
      <c r="H351" s="10">
        <v>7779</v>
      </c>
    </row>
    <row r="352" spans="1:8" ht="24" customHeight="1" x14ac:dyDescent="0.25">
      <c r="A352" s="112" t="s">
        <v>3500</v>
      </c>
      <c r="B352" s="112" t="s">
        <v>1070</v>
      </c>
      <c r="C352" s="112" t="s">
        <v>3499</v>
      </c>
      <c r="D352" s="138">
        <v>6500</v>
      </c>
      <c r="E352" s="151">
        <v>8265</v>
      </c>
      <c r="F352" s="132" t="s">
        <v>2913</v>
      </c>
      <c r="G352" s="152">
        <v>-1765</v>
      </c>
      <c r="H352" s="10">
        <v>8300</v>
      </c>
    </row>
    <row r="353" spans="1:8" ht="24" customHeight="1" x14ac:dyDescent="0.25">
      <c r="A353" s="112" t="s">
        <v>1925</v>
      </c>
      <c r="B353" s="124" t="s">
        <v>1341</v>
      </c>
      <c r="C353" s="112" t="s">
        <v>1926</v>
      </c>
      <c r="D353" s="141">
        <v>1250</v>
      </c>
      <c r="E353" s="151">
        <v>1250</v>
      </c>
      <c r="F353" s="116" t="s">
        <v>1924</v>
      </c>
      <c r="G353" s="152">
        <v>0</v>
      </c>
      <c r="H353" s="10"/>
    </row>
    <row r="354" spans="1:8" ht="24" customHeight="1" x14ac:dyDescent="0.25">
      <c r="A354" s="112" t="s">
        <v>2228</v>
      </c>
      <c r="B354" s="124" t="s">
        <v>1299</v>
      </c>
      <c r="C354" s="112" t="s">
        <v>2229</v>
      </c>
      <c r="D354" s="138">
        <v>48486.6</v>
      </c>
      <c r="E354" s="151">
        <v>48487</v>
      </c>
      <c r="F354" s="116" t="s">
        <v>2193</v>
      </c>
      <c r="G354" s="152">
        <v>-0.40000000000145519</v>
      </c>
      <c r="H354" s="10"/>
    </row>
    <row r="355" spans="1:8" ht="24" customHeight="1" x14ac:dyDescent="0.25">
      <c r="A355" s="112" t="s">
        <v>2563</v>
      </c>
      <c r="B355" s="120" t="s">
        <v>1430</v>
      </c>
      <c r="C355" s="112" t="s">
        <v>2564</v>
      </c>
      <c r="D355" s="136">
        <v>7796</v>
      </c>
      <c r="E355" s="151">
        <v>7796</v>
      </c>
      <c r="F355" s="116" t="s">
        <v>2543</v>
      </c>
      <c r="G355" s="152">
        <v>0</v>
      </c>
      <c r="H355" s="10"/>
    </row>
    <row r="356" spans="1:8" ht="24" customHeight="1" x14ac:dyDescent="0.25">
      <c r="A356" s="113" t="s">
        <v>3020</v>
      </c>
      <c r="B356" s="113" t="s">
        <v>1856</v>
      </c>
      <c r="C356" s="113" t="s">
        <v>3021</v>
      </c>
      <c r="D356" s="137">
        <v>4752</v>
      </c>
      <c r="E356" s="151">
        <v>4752</v>
      </c>
      <c r="F356" s="132" t="s">
        <v>2913</v>
      </c>
      <c r="G356" s="152">
        <v>0</v>
      </c>
      <c r="H356" s="10"/>
    </row>
    <row r="357" spans="1:8" ht="24" customHeight="1" x14ac:dyDescent="0.25">
      <c r="A357" s="113" t="s">
        <v>3022</v>
      </c>
      <c r="B357" s="113" t="s">
        <v>3023</v>
      </c>
      <c r="C357" s="113" t="s">
        <v>3025</v>
      </c>
      <c r="D357" s="137">
        <v>3290</v>
      </c>
      <c r="E357" s="151">
        <v>3290</v>
      </c>
      <c r="F357" s="132" t="s">
        <v>2913</v>
      </c>
      <c r="G357" s="152">
        <v>0</v>
      </c>
      <c r="H357" s="10"/>
    </row>
    <row r="358" spans="1:8" ht="24" customHeight="1" x14ac:dyDescent="0.25">
      <c r="A358" s="113" t="s">
        <v>3022</v>
      </c>
      <c r="B358" s="113" t="s">
        <v>3024</v>
      </c>
      <c r="C358" s="113" t="s">
        <v>3026</v>
      </c>
      <c r="D358" s="137">
        <v>3290</v>
      </c>
      <c r="E358" s="151">
        <v>3290</v>
      </c>
      <c r="F358" s="132" t="s">
        <v>2913</v>
      </c>
      <c r="G358" s="152">
        <v>0</v>
      </c>
      <c r="H358" s="10"/>
    </row>
    <row r="359" spans="1:8" ht="24" customHeight="1" x14ac:dyDescent="0.25">
      <c r="A359" s="113" t="s">
        <v>3027</v>
      </c>
      <c r="B359" s="113" t="s">
        <v>1366</v>
      </c>
      <c r="C359" s="113" t="s">
        <v>3028</v>
      </c>
      <c r="D359" s="137">
        <v>4752</v>
      </c>
      <c r="E359" s="151">
        <v>4752</v>
      </c>
      <c r="F359" s="132" t="s">
        <v>2913</v>
      </c>
      <c r="G359" s="152">
        <v>0</v>
      </c>
      <c r="H359" s="10"/>
    </row>
    <row r="360" spans="1:8" ht="24" customHeight="1" x14ac:dyDescent="0.25">
      <c r="A360" s="112" t="s">
        <v>2503</v>
      </c>
      <c r="B360" s="120" t="s">
        <v>1341</v>
      </c>
      <c r="C360" s="112" t="s">
        <v>1452</v>
      </c>
      <c r="D360" s="138">
        <v>5226.22</v>
      </c>
      <c r="E360" s="151">
        <v>5226</v>
      </c>
      <c r="F360" s="119" t="s">
        <v>2416</v>
      </c>
      <c r="G360" s="152">
        <v>0.22000000000025466</v>
      </c>
      <c r="H360" s="10"/>
    </row>
    <row r="361" spans="1:8" ht="24" customHeight="1" x14ac:dyDescent="0.25">
      <c r="A361" s="112" t="s">
        <v>1451</v>
      </c>
      <c r="B361" s="124" t="s">
        <v>1430</v>
      </c>
      <c r="C361" s="124" t="s">
        <v>1452</v>
      </c>
      <c r="D361" s="136">
        <v>5894</v>
      </c>
      <c r="E361" s="151">
        <v>5894</v>
      </c>
      <c r="F361" s="116" t="s">
        <v>1453</v>
      </c>
      <c r="G361" s="152">
        <v>0</v>
      </c>
      <c r="H361" s="10"/>
    </row>
    <row r="362" spans="1:8" ht="24" customHeight="1" x14ac:dyDescent="0.25">
      <c r="A362" s="112" t="s">
        <v>2041</v>
      </c>
      <c r="B362" s="113" t="s">
        <v>1070</v>
      </c>
      <c r="C362" s="112" t="s">
        <v>2042</v>
      </c>
      <c r="D362" s="136">
        <v>13796</v>
      </c>
      <c r="E362" s="151">
        <v>13796</v>
      </c>
      <c r="F362" s="116" t="s">
        <v>2028</v>
      </c>
      <c r="G362" s="152">
        <v>0</v>
      </c>
      <c r="H362" s="10"/>
    </row>
    <row r="363" spans="1:8" ht="24" customHeight="1" x14ac:dyDescent="0.25">
      <c r="A363" s="113" t="s">
        <v>3353</v>
      </c>
      <c r="B363" s="113" t="s">
        <v>3354</v>
      </c>
      <c r="C363" s="113" t="s">
        <v>3353</v>
      </c>
      <c r="D363" s="137">
        <v>345</v>
      </c>
      <c r="E363" s="151">
        <v>345</v>
      </c>
      <c r="F363" s="132" t="s">
        <v>2913</v>
      </c>
      <c r="G363" s="152">
        <v>0</v>
      </c>
      <c r="H363" s="10"/>
    </row>
    <row r="364" spans="1:8" ht="24" customHeight="1" x14ac:dyDescent="0.25">
      <c r="A364" s="120" t="s">
        <v>806</v>
      </c>
      <c r="B364" s="120" t="s">
        <v>807</v>
      </c>
      <c r="C364" s="120" t="s">
        <v>806</v>
      </c>
      <c r="D364" s="137">
        <v>190</v>
      </c>
      <c r="E364" s="151">
        <v>741</v>
      </c>
      <c r="F364" s="119" t="s">
        <v>598</v>
      </c>
      <c r="G364" s="152">
        <v>-551</v>
      </c>
      <c r="H364" s="10">
        <v>1690</v>
      </c>
    </row>
    <row r="365" spans="1:8" ht="24" customHeight="1" x14ac:dyDescent="0.25">
      <c r="A365" s="129" t="s">
        <v>243</v>
      </c>
      <c r="B365" s="129" t="s">
        <v>244</v>
      </c>
      <c r="C365" s="129" t="s">
        <v>245</v>
      </c>
      <c r="D365" s="149">
        <v>1320</v>
      </c>
      <c r="E365" s="151">
        <v>1320</v>
      </c>
      <c r="F365" s="119" t="s">
        <v>589</v>
      </c>
      <c r="G365" s="152">
        <v>0</v>
      </c>
      <c r="H365" s="10"/>
    </row>
    <row r="366" spans="1:8" ht="24" customHeight="1" x14ac:dyDescent="0.25">
      <c r="A366" s="129" t="s">
        <v>246</v>
      </c>
      <c r="B366" s="129" t="s">
        <v>247</v>
      </c>
      <c r="C366" s="129" t="s">
        <v>248</v>
      </c>
      <c r="D366" s="149">
        <v>741</v>
      </c>
      <c r="E366" s="151">
        <v>741</v>
      </c>
      <c r="F366" s="119" t="s">
        <v>589</v>
      </c>
      <c r="G366" s="152">
        <v>0</v>
      </c>
      <c r="H366" s="10"/>
    </row>
    <row r="367" spans="1:8" ht="24" customHeight="1" x14ac:dyDescent="0.25">
      <c r="A367" s="128" t="s">
        <v>3703</v>
      </c>
      <c r="B367" s="113" t="s">
        <v>3704</v>
      </c>
      <c r="C367" s="113" t="s">
        <v>3578</v>
      </c>
      <c r="D367" s="137">
        <v>1118</v>
      </c>
      <c r="E367" s="151">
        <v>1188</v>
      </c>
      <c r="F367" s="123" t="s">
        <v>3565</v>
      </c>
      <c r="G367" s="152">
        <v>-70</v>
      </c>
      <c r="H367" s="10">
        <v>1326</v>
      </c>
    </row>
    <row r="368" spans="1:8" ht="24" customHeight="1" x14ac:dyDescent="0.25">
      <c r="A368" s="112" t="s">
        <v>3581</v>
      </c>
      <c r="B368" s="122" t="s">
        <v>1072</v>
      </c>
      <c r="C368" s="112" t="s">
        <v>3578</v>
      </c>
      <c r="D368" s="138">
        <v>9207</v>
      </c>
      <c r="E368" s="151">
        <v>9207</v>
      </c>
      <c r="F368" s="116" t="s">
        <v>3565</v>
      </c>
      <c r="G368" s="152">
        <v>0</v>
      </c>
      <c r="H368" s="10"/>
    </row>
    <row r="369" spans="1:8" ht="24" customHeight="1" x14ac:dyDescent="0.25">
      <c r="A369" s="112" t="s">
        <v>3580</v>
      </c>
      <c r="B369" s="122" t="s">
        <v>1070</v>
      </c>
      <c r="C369" s="112" t="s">
        <v>3578</v>
      </c>
      <c r="D369" s="138">
        <v>1515.1100000000001</v>
      </c>
      <c r="E369" s="151">
        <v>1525</v>
      </c>
      <c r="F369" s="116" t="s">
        <v>3565</v>
      </c>
      <c r="G369" s="152">
        <v>-9.8899999999998727</v>
      </c>
      <c r="H369" s="10">
        <v>1957</v>
      </c>
    </row>
    <row r="370" spans="1:8" ht="24" customHeight="1" x14ac:dyDescent="0.25">
      <c r="A370" s="112" t="s">
        <v>3579</v>
      </c>
      <c r="B370" s="122" t="s">
        <v>1430</v>
      </c>
      <c r="C370" s="112" t="s">
        <v>3578</v>
      </c>
      <c r="D370" s="138">
        <v>2197</v>
      </c>
      <c r="E370" s="151">
        <v>2450</v>
      </c>
      <c r="F370" s="116" t="s">
        <v>3565</v>
      </c>
      <c r="G370" s="152">
        <v>-253</v>
      </c>
      <c r="H370" s="10">
        <v>2476</v>
      </c>
    </row>
    <row r="371" spans="1:8" ht="24" customHeight="1" x14ac:dyDescent="0.25">
      <c r="A371" s="128" t="s">
        <v>3703</v>
      </c>
      <c r="B371" s="113" t="s">
        <v>3707</v>
      </c>
      <c r="C371" s="113" t="s">
        <v>3708</v>
      </c>
      <c r="D371" s="137">
        <v>21733</v>
      </c>
      <c r="E371" s="151">
        <v>21733</v>
      </c>
      <c r="F371" s="123" t="s">
        <v>3565</v>
      </c>
      <c r="G371" s="152">
        <v>0</v>
      </c>
      <c r="H371" s="10"/>
    </row>
    <row r="372" spans="1:8" ht="24" customHeight="1" x14ac:dyDescent="0.25">
      <c r="A372" s="128" t="s">
        <v>3703</v>
      </c>
      <c r="B372" s="113" t="s">
        <v>3705</v>
      </c>
      <c r="C372" s="113" t="s">
        <v>3706</v>
      </c>
      <c r="D372" s="137">
        <v>7425</v>
      </c>
      <c r="E372" s="151">
        <v>7425</v>
      </c>
      <c r="F372" s="123" t="s">
        <v>3565</v>
      </c>
      <c r="G372" s="152">
        <v>0</v>
      </c>
      <c r="H372" s="10"/>
    </row>
    <row r="373" spans="1:8" ht="24" customHeight="1" x14ac:dyDescent="0.25">
      <c r="A373" s="112" t="s">
        <v>2565</v>
      </c>
      <c r="B373" s="120" t="s">
        <v>1088</v>
      </c>
      <c r="C373" s="112" t="s">
        <v>2566</v>
      </c>
      <c r="D373" s="138">
        <v>20562.189999999999</v>
      </c>
      <c r="E373" s="151">
        <v>20562</v>
      </c>
      <c r="F373" s="116" t="s">
        <v>2543</v>
      </c>
      <c r="G373" s="152">
        <v>0.18999999999869033</v>
      </c>
      <c r="H373" s="10"/>
    </row>
    <row r="374" spans="1:8" ht="24" customHeight="1" x14ac:dyDescent="0.25">
      <c r="A374" s="112" t="s">
        <v>1827</v>
      </c>
      <c r="B374" s="128" t="s">
        <v>1341</v>
      </c>
      <c r="C374" s="112" t="s">
        <v>1829</v>
      </c>
      <c r="D374" s="136">
        <v>41581</v>
      </c>
      <c r="E374" s="151">
        <v>41581</v>
      </c>
      <c r="F374" s="116" t="s">
        <v>1830</v>
      </c>
      <c r="G374" s="152">
        <v>0</v>
      </c>
      <c r="H374" s="10"/>
    </row>
    <row r="375" spans="1:8" ht="24" customHeight="1" x14ac:dyDescent="0.25">
      <c r="A375" s="112" t="s">
        <v>2274</v>
      </c>
      <c r="B375" s="124" t="s">
        <v>1299</v>
      </c>
      <c r="C375" s="112" t="s">
        <v>2275</v>
      </c>
      <c r="D375" s="136">
        <v>66700</v>
      </c>
      <c r="E375" s="151">
        <v>66700</v>
      </c>
      <c r="F375" s="116" t="s">
        <v>2276</v>
      </c>
      <c r="G375" s="152">
        <v>0</v>
      </c>
      <c r="H375" s="10"/>
    </row>
    <row r="376" spans="1:8" ht="24" customHeight="1" x14ac:dyDescent="0.25">
      <c r="A376" s="112" t="s">
        <v>2557</v>
      </c>
      <c r="B376" s="120" t="s">
        <v>1091</v>
      </c>
      <c r="C376" s="112" t="s">
        <v>2558</v>
      </c>
      <c r="D376" s="138">
        <v>3607</v>
      </c>
      <c r="E376" s="151">
        <v>3607</v>
      </c>
      <c r="F376" s="116" t="s">
        <v>2543</v>
      </c>
      <c r="G376" s="152">
        <v>0</v>
      </c>
      <c r="H376" s="10"/>
    </row>
    <row r="377" spans="1:8" ht="24" customHeight="1" x14ac:dyDescent="0.25">
      <c r="A377" s="112" t="s">
        <v>2557</v>
      </c>
      <c r="B377" s="120" t="s">
        <v>1091</v>
      </c>
      <c r="C377" s="112" t="s">
        <v>2558</v>
      </c>
      <c r="D377" s="136">
        <v>3607</v>
      </c>
      <c r="E377" s="151">
        <v>3607</v>
      </c>
      <c r="F377" s="116" t="s">
        <v>2543</v>
      </c>
      <c r="G377" s="152">
        <v>0</v>
      </c>
      <c r="H377" s="10"/>
    </row>
    <row r="378" spans="1:8" ht="24" customHeight="1" x14ac:dyDescent="0.25">
      <c r="A378" s="120" t="s">
        <v>810</v>
      </c>
      <c r="B378" s="120" t="s">
        <v>790</v>
      </c>
      <c r="C378" s="120" t="s">
        <v>810</v>
      </c>
      <c r="D378" s="137">
        <v>180</v>
      </c>
      <c r="E378" s="151">
        <v>180</v>
      </c>
      <c r="F378" s="119" t="s">
        <v>598</v>
      </c>
      <c r="G378" s="152">
        <v>0</v>
      </c>
      <c r="H378" s="10"/>
    </row>
    <row r="379" spans="1:8" ht="24" customHeight="1" x14ac:dyDescent="0.25">
      <c r="A379" s="129" t="s">
        <v>260</v>
      </c>
      <c r="B379" s="129" t="s">
        <v>261</v>
      </c>
      <c r="C379" s="129" t="s">
        <v>262</v>
      </c>
      <c r="D379" s="149">
        <v>200</v>
      </c>
      <c r="E379" s="151">
        <v>200</v>
      </c>
      <c r="F379" s="119" t="s">
        <v>589</v>
      </c>
      <c r="G379" s="152">
        <v>0</v>
      </c>
      <c r="H379" s="10"/>
    </row>
    <row r="380" spans="1:8" ht="24" customHeight="1" x14ac:dyDescent="0.25">
      <c r="A380" s="112" t="s">
        <v>1626</v>
      </c>
      <c r="B380" s="113" t="s">
        <v>1295</v>
      </c>
      <c r="C380" s="112" t="s">
        <v>1639</v>
      </c>
      <c r="D380" s="138">
        <v>24948</v>
      </c>
      <c r="E380" s="151">
        <v>24948</v>
      </c>
      <c r="F380" s="116" t="s">
        <v>1644</v>
      </c>
      <c r="G380" s="152">
        <v>0</v>
      </c>
      <c r="H380" s="10"/>
    </row>
    <row r="381" spans="1:8" ht="24" customHeight="1" x14ac:dyDescent="0.25">
      <c r="A381" s="117" t="s">
        <v>1650</v>
      </c>
      <c r="B381" s="113" t="s">
        <v>1651</v>
      </c>
      <c r="C381" s="117" t="s">
        <v>1652</v>
      </c>
      <c r="D381" s="137">
        <v>13197</v>
      </c>
      <c r="E381" s="151">
        <v>24948</v>
      </c>
      <c r="F381" s="123" t="s">
        <v>1644</v>
      </c>
      <c r="G381" s="152">
        <v>-11751</v>
      </c>
      <c r="H381" s="10">
        <v>25300</v>
      </c>
    </row>
    <row r="382" spans="1:8" ht="24" customHeight="1" x14ac:dyDescent="0.25">
      <c r="A382" s="112" t="s">
        <v>2055</v>
      </c>
      <c r="B382" s="113" t="s">
        <v>1088</v>
      </c>
      <c r="C382" s="112" t="s">
        <v>2057</v>
      </c>
      <c r="D382" s="138">
        <v>34501</v>
      </c>
      <c r="E382" s="151">
        <v>34501</v>
      </c>
      <c r="F382" s="116" t="s">
        <v>2058</v>
      </c>
      <c r="G382" s="152">
        <v>0</v>
      </c>
      <c r="H382" s="10"/>
    </row>
    <row r="383" spans="1:8" ht="24" customHeight="1" x14ac:dyDescent="0.25">
      <c r="A383" s="112" t="s">
        <v>2054</v>
      </c>
      <c r="B383" s="113" t="s">
        <v>1430</v>
      </c>
      <c r="C383" s="112" t="s">
        <v>2056</v>
      </c>
      <c r="D383" s="138">
        <v>2126.25</v>
      </c>
      <c r="E383" s="151">
        <v>2126</v>
      </c>
      <c r="F383" s="116" t="s">
        <v>2058</v>
      </c>
      <c r="G383" s="152">
        <v>0.25</v>
      </c>
      <c r="H383" s="10"/>
    </row>
    <row r="384" spans="1:8" ht="24" customHeight="1" x14ac:dyDescent="0.25">
      <c r="A384" s="112" t="s">
        <v>3653</v>
      </c>
      <c r="B384" s="122" t="s">
        <v>1070</v>
      </c>
      <c r="C384" s="112" t="s">
        <v>3652</v>
      </c>
      <c r="D384" s="138">
        <v>4144</v>
      </c>
      <c r="E384" s="151">
        <v>4144</v>
      </c>
      <c r="F384" s="116" t="s">
        <v>3647</v>
      </c>
      <c r="G384" s="152">
        <v>0</v>
      </c>
      <c r="H384" s="10"/>
    </row>
    <row r="385" spans="1:8" ht="24" customHeight="1" x14ac:dyDescent="0.25">
      <c r="A385" s="120" t="s">
        <v>815</v>
      </c>
      <c r="B385" s="120" t="s">
        <v>816</v>
      </c>
      <c r="C385" s="120" t="s">
        <v>815</v>
      </c>
      <c r="D385" s="137">
        <v>93</v>
      </c>
      <c r="E385" s="151">
        <v>465</v>
      </c>
      <c r="F385" s="119" t="s">
        <v>598</v>
      </c>
      <c r="G385" s="152">
        <v>-372</v>
      </c>
      <c r="H385" s="10">
        <v>850</v>
      </c>
    </row>
    <row r="386" spans="1:8" ht="24" customHeight="1" x14ac:dyDescent="0.25">
      <c r="A386" s="129" t="s">
        <v>263</v>
      </c>
      <c r="B386" s="129" t="s">
        <v>175</v>
      </c>
      <c r="C386" s="129" t="s">
        <v>264</v>
      </c>
      <c r="D386" s="149">
        <v>465</v>
      </c>
      <c r="E386" s="151">
        <v>465</v>
      </c>
      <c r="F386" s="119" t="s">
        <v>589</v>
      </c>
      <c r="G386" s="152">
        <v>0</v>
      </c>
      <c r="H386" s="10"/>
    </row>
    <row r="387" spans="1:8" ht="24" customHeight="1" x14ac:dyDescent="0.25">
      <c r="A387" s="129" t="s">
        <v>265</v>
      </c>
      <c r="B387" s="129" t="s">
        <v>233</v>
      </c>
      <c r="C387" s="129" t="s">
        <v>266</v>
      </c>
      <c r="D387" s="149">
        <v>1520</v>
      </c>
      <c r="E387" s="151">
        <v>1520</v>
      </c>
      <c r="F387" s="119" t="s">
        <v>589</v>
      </c>
      <c r="G387" s="152">
        <v>0</v>
      </c>
      <c r="H387" s="10"/>
    </row>
    <row r="388" spans="1:8" ht="24" customHeight="1" x14ac:dyDescent="0.25">
      <c r="A388" s="113" t="s">
        <v>3042</v>
      </c>
      <c r="B388" s="113" t="s">
        <v>1366</v>
      </c>
      <c r="C388" s="113" t="s">
        <v>3043</v>
      </c>
      <c r="D388" s="137">
        <v>2700</v>
      </c>
      <c r="E388" s="151">
        <v>2700</v>
      </c>
      <c r="F388" s="132" t="s">
        <v>2913</v>
      </c>
      <c r="G388" s="152">
        <v>0</v>
      </c>
      <c r="H388" s="10"/>
    </row>
    <row r="389" spans="1:8" ht="24" customHeight="1" x14ac:dyDescent="0.25">
      <c r="A389" s="113" t="s">
        <v>3044</v>
      </c>
      <c r="B389" s="113" t="s">
        <v>3045</v>
      </c>
      <c r="C389" s="113" t="s">
        <v>3046</v>
      </c>
      <c r="D389" s="137">
        <v>2700</v>
      </c>
      <c r="E389" s="151">
        <v>2700</v>
      </c>
      <c r="F389" s="132" t="s">
        <v>2913</v>
      </c>
      <c r="G389" s="152">
        <v>0</v>
      </c>
      <c r="H389" s="10"/>
    </row>
    <row r="390" spans="1:8" ht="24" customHeight="1" x14ac:dyDescent="0.25">
      <c r="A390" s="112" t="s">
        <v>2519</v>
      </c>
      <c r="B390" s="120" t="s">
        <v>1070</v>
      </c>
      <c r="C390" s="112" t="s">
        <v>2517</v>
      </c>
      <c r="D390" s="138">
        <v>722.2</v>
      </c>
      <c r="E390" s="151">
        <v>722</v>
      </c>
      <c r="F390" s="116" t="s">
        <v>2518</v>
      </c>
      <c r="G390" s="152">
        <v>0.20000000000004547</v>
      </c>
      <c r="H390" s="10"/>
    </row>
    <row r="391" spans="1:8" ht="24" customHeight="1" x14ac:dyDescent="0.25">
      <c r="A391" s="112" t="s">
        <v>2516</v>
      </c>
      <c r="B391" s="120" t="s">
        <v>1070</v>
      </c>
      <c r="C391" s="112" t="s">
        <v>2517</v>
      </c>
      <c r="D391" s="138">
        <v>1007.0999999999999</v>
      </c>
      <c r="E391" s="151">
        <v>1007</v>
      </c>
      <c r="F391" s="116" t="s">
        <v>2518</v>
      </c>
      <c r="G391" s="152">
        <v>9.9999999999909051E-2</v>
      </c>
      <c r="H391" s="10"/>
    </row>
    <row r="392" spans="1:8" ht="24" customHeight="1" x14ac:dyDescent="0.25">
      <c r="A392" s="129" t="s">
        <v>272</v>
      </c>
      <c r="B392" s="129" t="s">
        <v>273</v>
      </c>
      <c r="C392" s="129" t="s">
        <v>274</v>
      </c>
      <c r="D392" s="149">
        <v>920</v>
      </c>
      <c r="E392" s="151">
        <v>920</v>
      </c>
      <c r="F392" s="119" t="s">
        <v>589</v>
      </c>
      <c r="G392" s="152">
        <v>0</v>
      </c>
      <c r="H392" s="10"/>
    </row>
    <row r="393" spans="1:8" ht="24" customHeight="1" x14ac:dyDescent="0.25">
      <c r="A393" s="129" t="s">
        <v>275</v>
      </c>
      <c r="B393" s="129" t="s">
        <v>273</v>
      </c>
      <c r="C393" s="129" t="s">
        <v>276</v>
      </c>
      <c r="D393" s="149">
        <v>980</v>
      </c>
      <c r="E393" s="151">
        <v>980</v>
      </c>
      <c r="F393" s="119" t="s">
        <v>589</v>
      </c>
      <c r="G393" s="152">
        <v>0</v>
      </c>
      <c r="H393" s="10"/>
    </row>
    <row r="394" spans="1:8" ht="24" customHeight="1" x14ac:dyDescent="0.25">
      <c r="A394" s="112" t="s">
        <v>1462</v>
      </c>
      <c r="B394" s="128" t="s">
        <v>1430</v>
      </c>
      <c r="C394" s="112" t="s">
        <v>1467</v>
      </c>
      <c r="D394" s="138">
        <v>308.16000000000003</v>
      </c>
      <c r="E394" s="151">
        <v>308</v>
      </c>
      <c r="F394" s="116" t="s">
        <v>1471</v>
      </c>
      <c r="G394" s="152">
        <v>0.16000000000002501</v>
      </c>
      <c r="H394" s="10"/>
    </row>
    <row r="395" spans="1:8" ht="24" customHeight="1" x14ac:dyDescent="0.25">
      <c r="A395" s="128" t="s">
        <v>2483</v>
      </c>
      <c r="B395" s="120" t="s">
        <v>2484</v>
      </c>
      <c r="C395" s="120" t="s">
        <v>2485</v>
      </c>
      <c r="D395" s="162">
        <v>3281</v>
      </c>
      <c r="E395" s="151">
        <v>3281</v>
      </c>
      <c r="F395" s="119" t="s">
        <v>2416</v>
      </c>
      <c r="G395" s="152">
        <v>0</v>
      </c>
      <c r="H395" s="10"/>
    </row>
    <row r="396" spans="1:8" ht="24" customHeight="1" x14ac:dyDescent="0.25">
      <c r="A396" s="128" t="s">
        <v>2486</v>
      </c>
      <c r="B396" s="120" t="s">
        <v>2484</v>
      </c>
      <c r="C396" s="120" t="s">
        <v>2487</v>
      </c>
      <c r="D396" s="162">
        <v>2062</v>
      </c>
      <c r="E396" s="151">
        <v>2062</v>
      </c>
      <c r="F396" s="119" t="s">
        <v>2416</v>
      </c>
      <c r="G396" s="152">
        <v>0</v>
      </c>
      <c r="H396" s="10"/>
    </row>
    <row r="397" spans="1:8" ht="24" customHeight="1" x14ac:dyDescent="0.25">
      <c r="A397" s="128" t="s">
        <v>2488</v>
      </c>
      <c r="B397" s="120" t="s">
        <v>2484</v>
      </c>
      <c r="C397" s="120" t="s">
        <v>2489</v>
      </c>
      <c r="D397" s="162">
        <v>2222</v>
      </c>
      <c r="E397" s="151">
        <v>2650</v>
      </c>
      <c r="F397" s="119" t="s">
        <v>2416</v>
      </c>
      <c r="G397" s="152">
        <v>-428</v>
      </c>
      <c r="H397" s="10">
        <v>2850</v>
      </c>
    </row>
    <row r="398" spans="1:8" ht="24" customHeight="1" x14ac:dyDescent="0.25">
      <c r="A398" s="128" t="s">
        <v>2483</v>
      </c>
      <c r="B398" s="120" t="s">
        <v>2484</v>
      </c>
      <c r="C398" s="120" t="s">
        <v>2490</v>
      </c>
      <c r="D398" s="162">
        <v>3387</v>
      </c>
      <c r="E398" s="151">
        <v>4914</v>
      </c>
      <c r="F398" s="119" t="s">
        <v>2416</v>
      </c>
      <c r="G398" s="152">
        <v>-1527</v>
      </c>
      <c r="H398" s="10">
        <v>4920</v>
      </c>
    </row>
    <row r="399" spans="1:8" ht="24" customHeight="1" x14ac:dyDescent="0.25">
      <c r="A399" s="128" t="s">
        <v>2486</v>
      </c>
      <c r="B399" s="120" t="s">
        <v>2484</v>
      </c>
      <c r="C399" s="120" t="s">
        <v>2491</v>
      </c>
      <c r="D399" s="162">
        <v>2199</v>
      </c>
      <c r="E399" s="151">
        <v>2959</v>
      </c>
      <c r="F399" s="119" t="s">
        <v>2416</v>
      </c>
      <c r="G399" s="152">
        <v>-760</v>
      </c>
      <c r="H399" s="10">
        <v>3000</v>
      </c>
    </row>
    <row r="400" spans="1:8" ht="24" customHeight="1" x14ac:dyDescent="0.25">
      <c r="A400" s="128" t="s">
        <v>2492</v>
      </c>
      <c r="B400" s="120" t="s">
        <v>2484</v>
      </c>
      <c r="C400" s="120" t="s">
        <v>2493</v>
      </c>
      <c r="D400" s="162">
        <v>2990</v>
      </c>
      <c r="E400" s="151">
        <v>4955</v>
      </c>
      <c r="F400" s="119" t="s">
        <v>2416</v>
      </c>
      <c r="G400" s="152">
        <v>-1965</v>
      </c>
      <c r="H400" s="10">
        <v>5200</v>
      </c>
    </row>
    <row r="401" spans="1:8" ht="24" customHeight="1" x14ac:dyDescent="0.25">
      <c r="A401" s="129" t="s">
        <v>277</v>
      </c>
      <c r="B401" s="129" t="s">
        <v>278</v>
      </c>
      <c r="C401" s="129" t="s">
        <v>279</v>
      </c>
      <c r="D401" s="149">
        <v>3200</v>
      </c>
      <c r="E401" s="151">
        <v>3200</v>
      </c>
      <c r="F401" s="119" t="s">
        <v>589</v>
      </c>
      <c r="G401" s="152">
        <v>0</v>
      </c>
      <c r="H401" s="10"/>
    </row>
    <row r="402" spans="1:8" ht="24" customHeight="1" x14ac:dyDescent="0.25">
      <c r="A402" s="113" t="s">
        <v>3355</v>
      </c>
      <c r="B402" s="113" t="s">
        <v>3356</v>
      </c>
      <c r="C402" s="113" t="s">
        <v>3355</v>
      </c>
      <c r="D402" s="137">
        <v>530</v>
      </c>
      <c r="E402" s="151">
        <v>1190</v>
      </c>
      <c r="F402" s="132" t="s">
        <v>2913</v>
      </c>
      <c r="G402" s="152">
        <v>-660</v>
      </c>
      <c r="H402" s="10">
        <v>1693</v>
      </c>
    </row>
    <row r="403" spans="1:8" ht="24" customHeight="1" x14ac:dyDescent="0.25">
      <c r="A403" s="113" t="s">
        <v>3357</v>
      </c>
      <c r="B403" s="113" t="s">
        <v>3358</v>
      </c>
      <c r="C403" s="113" t="s">
        <v>3357</v>
      </c>
      <c r="D403" s="137">
        <v>130</v>
      </c>
      <c r="E403" s="151">
        <v>130</v>
      </c>
      <c r="F403" s="132" t="s">
        <v>2913</v>
      </c>
      <c r="G403" s="152">
        <v>0</v>
      </c>
      <c r="H403" s="10"/>
    </row>
    <row r="404" spans="1:8" ht="24" customHeight="1" x14ac:dyDescent="0.25">
      <c r="A404" s="129" t="s">
        <v>280</v>
      </c>
      <c r="B404" s="129" t="s">
        <v>281</v>
      </c>
      <c r="C404" s="129" t="s">
        <v>282</v>
      </c>
      <c r="D404" s="149">
        <v>1590</v>
      </c>
      <c r="E404" s="151">
        <v>1590</v>
      </c>
      <c r="F404" s="119" t="s">
        <v>589</v>
      </c>
      <c r="G404" s="152">
        <v>0</v>
      </c>
      <c r="H404" s="10"/>
    </row>
    <row r="405" spans="1:8" ht="24" customHeight="1" x14ac:dyDescent="0.25">
      <c r="A405" s="112" t="s">
        <v>1676</v>
      </c>
      <c r="B405" s="113" t="s">
        <v>1070</v>
      </c>
      <c r="C405" s="112" t="s">
        <v>1676</v>
      </c>
      <c r="D405" s="138">
        <v>1190</v>
      </c>
      <c r="E405" s="151">
        <v>1190</v>
      </c>
      <c r="F405" s="116" t="s">
        <v>1680</v>
      </c>
      <c r="G405" s="152">
        <v>0</v>
      </c>
      <c r="H405" s="10"/>
    </row>
    <row r="406" spans="1:8" ht="24" customHeight="1" x14ac:dyDescent="0.25">
      <c r="A406" s="113" t="s">
        <v>3359</v>
      </c>
      <c r="B406" s="113" t="s">
        <v>3360</v>
      </c>
      <c r="C406" s="113" t="s">
        <v>3359</v>
      </c>
      <c r="D406" s="137">
        <v>1080</v>
      </c>
      <c r="E406" s="151">
        <v>1577</v>
      </c>
      <c r="F406" s="132" t="s">
        <v>2913</v>
      </c>
      <c r="G406" s="152">
        <v>-497</v>
      </c>
      <c r="H406" s="10">
        <v>1953</v>
      </c>
    </row>
    <row r="407" spans="1:8" ht="24" customHeight="1" x14ac:dyDescent="0.25">
      <c r="A407" s="112" t="s">
        <v>1677</v>
      </c>
      <c r="B407" s="113" t="s">
        <v>1430</v>
      </c>
      <c r="C407" s="112" t="s">
        <v>1677</v>
      </c>
      <c r="D407" s="138">
        <v>1349</v>
      </c>
      <c r="E407" s="151">
        <v>1577</v>
      </c>
      <c r="F407" s="116" t="s">
        <v>1680</v>
      </c>
      <c r="G407" s="152">
        <v>-228</v>
      </c>
      <c r="H407" s="10">
        <v>2170</v>
      </c>
    </row>
    <row r="408" spans="1:8" ht="24" customHeight="1" x14ac:dyDescent="0.25">
      <c r="A408" s="128" t="s">
        <v>3465</v>
      </c>
      <c r="B408" s="113" t="s">
        <v>3466</v>
      </c>
      <c r="C408" s="128" t="s">
        <v>3467</v>
      </c>
      <c r="D408" s="137">
        <v>1134</v>
      </c>
      <c r="E408" s="151">
        <v>1134</v>
      </c>
      <c r="F408" s="123" t="s">
        <v>2913</v>
      </c>
      <c r="G408" s="152">
        <v>0</v>
      </c>
      <c r="H408" s="10"/>
    </row>
    <row r="409" spans="1:8" ht="24" customHeight="1" x14ac:dyDescent="0.25">
      <c r="A409" s="112" t="s">
        <v>1412</v>
      </c>
      <c r="B409" s="128" t="s">
        <v>1431</v>
      </c>
      <c r="C409" s="112" t="s">
        <v>1424</v>
      </c>
      <c r="D409" s="138">
        <v>38993.4</v>
      </c>
      <c r="E409" s="151">
        <v>38993</v>
      </c>
      <c r="F409" s="119" t="s">
        <v>1362</v>
      </c>
      <c r="G409" s="152">
        <v>0.40000000000145519</v>
      </c>
      <c r="H409" s="10"/>
    </row>
    <row r="410" spans="1:8" ht="24" customHeight="1" x14ac:dyDescent="0.25">
      <c r="A410" s="128" t="s">
        <v>1386</v>
      </c>
      <c r="B410" s="128" t="s">
        <v>1387</v>
      </c>
      <c r="C410" s="128" t="s">
        <v>1388</v>
      </c>
      <c r="D410" s="135">
        <v>96400</v>
      </c>
      <c r="E410" s="151">
        <v>96400</v>
      </c>
      <c r="F410" s="119" t="s">
        <v>1362</v>
      </c>
      <c r="G410" s="152">
        <v>0</v>
      </c>
      <c r="H410" s="10"/>
    </row>
    <row r="411" spans="1:8" ht="24" customHeight="1" x14ac:dyDescent="0.25">
      <c r="A411" s="112" t="s">
        <v>2067</v>
      </c>
      <c r="B411" s="113" t="s">
        <v>1067</v>
      </c>
      <c r="C411" s="112" t="s">
        <v>2067</v>
      </c>
      <c r="D411" s="138">
        <v>5635</v>
      </c>
      <c r="E411" s="151">
        <v>5635</v>
      </c>
      <c r="F411" s="116" t="s">
        <v>1068</v>
      </c>
      <c r="G411" s="152">
        <v>0</v>
      </c>
      <c r="H411" s="10"/>
    </row>
    <row r="412" spans="1:8" ht="24" customHeight="1" x14ac:dyDescent="0.25">
      <c r="A412" s="112" t="s">
        <v>2068</v>
      </c>
      <c r="B412" s="113" t="s">
        <v>1070</v>
      </c>
      <c r="C412" s="112" t="s">
        <v>2068</v>
      </c>
      <c r="D412" s="138">
        <v>79.650000000000006</v>
      </c>
      <c r="E412" s="151">
        <v>80</v>
      </c>
      <c r="F412" s="116" t="s">
        <v>1068</v>
      </c>
      <c r="G412" s="152">
        <v>-0.34999999999999432</v>
      </c>
      <c r="H412" s="10"/>
    </row>
    <row r="413" spans="1:8" ht="24" customHeight="1" x14ac:dyDescent="0.25">
      <c r="A413" s="117" t="s">
        <v>2146</v>
      </c>
      <c r="B413" s="113" t="s">
        <v>2147</v>
      </c>
      <c r="C413" s="113" t="s">
        <v>2148</v>
      </c>
      <c r="D413" s="137">
        <v>42660</v>
      </c>
      <c r="E413" s="151">
        <v>42660</v>
      </c>
      <c r="F413" s="123" t="s">
        <v>2145</v>
      </c>
      <c r="G413" s="152">
        <v>0</v>
      </c>
      <c r="H413" s="10"/>
    </row>
    <row r="414" spans="1:8" ht="24" customHeight="1" x14ac:dyDescent="0.25">
      <c r="A414" s="112" t="s">
        <v>1882</v>
      </c>
      <c r="B414" s="122" t="s">
        <v>1067</v>
      </c>
      <c r="C414" s="112" t="s">
        <v>1883</v>
      </c>
      <c r="D414" s="136">
        <v>111745</v>
      </c>
      <c r="E414" s="151">
        <v>111745</v>
      </c>
      <c r="F414" s="148" t="s">
        <v>1849</v>
      </c>
      <c r="G414" s="152">
        <v>0</v>
      </c>
      <c r="H414" s="10"/>
    </row>
    <row r="415" spans="1:8" ht="24" customHeight="1" x14ac:dyDescent="0.25">
      <c r="A415" s="112" t="s">
        <v>1879</v>
      </c>
      <c r="B415" s="122" t="s">
        <v>1091</v>
      </c>
      <c r="C415" s="112" t="s">
        <v>1881</v>
      </c>
      <c r="D415" s="141">
        <v>2706</v>
      </c>
      <c r="E415" s="151">
        <v>2706</v>
      </c>
      <c r="F415" s="148" t="s">
        <v>1849</v>
      </c>
      <c r="G415" s="152">
        <v>0</v>
      </c>
      <c r="H415" s="10"/>
    </row>
    <row r="416" spans="1:8" ht="24" customHeight="1" x14ac:dyDescent="0.25">
      <c r="A416" s="112" t="s">
        <v>1880</v>
      </c>
      <c r="B416" s="122" t="s">
        <v>1072</v>
      </c>
      <c r="C416" s="112" t="s">
        <v>1881</v>
      </c>
      <c r="D416" s="141">
        <v>95186</v>
      </c>
      <c r="E416" s="151">
        <v>95186</v>
      </c>
      <c r="F416" s="148" t="s">
        <v>1849</v>
      </c>
      <c r="G416" s="152">
        <v>0</v>
      </c>
      <c r="H416" s="10"/>
    </row>
    <row r="417" spans="1:8" ht="24" customHeight="1" x14ac:dyDescent="0.25">
      <c r="A417" s="120" t="s">
        <v>829</v>
      </c>
      <c r="B417" s="120" t="s">
        <v>790</v>
      </c>
      <c r="C417" s="120" t="s">
        <v>829</v>
      </c>
      <c r="D417" s="137">
        <v>170</v>
      </c>
      <c r="E417" s="151">
        <v>170</v>
      </c>
      <c r="F417" s="119" t="s">
        <v>598</v>
      </c>
      <c r="G417" s="152">
        <v>0</v>
      </c>
      <c r="H417" s="10"/>
    </row>
    <row r="418" spans="1:8" ht="24" customHeight="1" x14ac:dyDescent="0.25">
      <c r="A418" s="129" t="s">
        <v>283</v>
      </c>
      <c r="B418" s="129" t="s">
        <v>284</v>
      </c>
      <c r="C418" s="129" t="s">
        <v>285</v>
      </c>
      <c r="D418" s="149">
        <v>200</v>
      </c>
      <c r="E418" s="151">
        <v>200</v>
      </c>
      <c r="F418" s="119" t="s">
        <v>589</v>
      </c>
      <c r="G418" s="152">
        <v>0</v>
      </c>
      <c r="H418" s="10"/>
    </row>
    <row r="419" spans="1:8" ht="24" customHeight="1" x14ac:dyDescent="0.25">
      <c r="A419" s="112" t="s">
        <v>1805</v>
      </c>
      <c r="B419" s="128" t="s">
        <v>1070</v>
      </c>
      <c r="C419" s="112" t="s">
        <v>1805</v>
      </c>
      <c r="D419" s="136">
        <v>311</v>
      </c>
      <c r="E419" s="151">
        <v>311</v>
      </c>
      <c r="F419" s="116" t="s">
        <v>1804</v>
      </c>
      <c r="G419" s="152">
        <v>0</v>
      </c>
      <c r="H419" s="10"/>
    </row>
    <row r="420" spans="1:8" ht="24" customHeight="1" x14ac:dyDescent="0.25">
      <c r="A420" s="112" t="s">
        <v>1790</v>
      </c>
      <c r="B420" s="128" t="s">
        <v>1091</v>
      </c>
      <c r="C420" s="112" t="s">
        <v>1791</v>
      </c>
      <c r="D420" s="138">
        <v>1717</v>
      </c>
      <c r="E420" s="151">
        <v>1717</v>
      </c>
      <c r="F420" s="119" t="s">
        <v>1803</v>
      </c>
      <c r="G420" s="152">
        <v>0</v>
      </c>
      <c r="H420" s="10"/>
    </row>
    <row r="421" spans="1:8" ht="24" customHeight="1" x14ac:dyDescent="0.25">
      <c r="A421" s="112" t="s">
        <v>1792</v>
      </c>
      <c r="B421" s="128" t="s">
        <v>1091</v>
      </c>
      <c r="C421" s="112" t="s">
        <v>1791</v>
      </c>
      <c r="D421" s="138">
        <v>2160</v>
      </c>
      <c r="E421" s="151">
        <v>2160</v>
      </c>
      <c r="F421" s="119" t="s">
        <v>1803</v>
      </c>
      <c r="G421" s="152">
        <v>0</v>
      </c>
      <c r="H421" s="10"/>
    </row>
    <row r="422" spans="1:8" ht="24" customHeight="1" x14ac:dyDescent="0.25">
      <c r="A422" s="112" t="s">
        <v>1766</v>
      </c>
      <c r="B422" s="128" t="s">
        <v>1767</v>
      </c>
      <c r="C422" s="112" t="s">
        <v>1768</v>
      </c>
      <c r="D422" s="136">
        <v>13042</v>
      </c>
      <c r="E422" s="151">
        <v>13042</v>
      </c>
      <c r="F422" s="119" t="s">
        <v>1725</v>
      </c>
      <c r="G422" s="152">
        <v>0</v>
      </c>
      <c r="H422" s="10"/>
    </row>
    <row r="423" spans="1:8" ht="24" customHeight="1" x14ac:dyDescent="0.25">
      <c r="A423" s="112" t="s">
        <v>3725</v>
      </c>
      <c r="B423" s="113" t="s">
        <v>2857</v>
      </c>
      <c r="C423" s="112" t="s">
        <v>3726</v>
      </c>
      <c r="D423" s="138">
        <v>64845</v>
      </c>
      <c r="E423" s="151">
        <v>64845</v>
      </c>
      <c r="F423" s="116" t="s">
        <v>3716</v>
      </c>
      <c r="G423" s="152">
        <v>0</v>
      </c>
      <c r="H423" s="10"/>
    </row>
    <row r="424" spans="1:8" ht="24" customHeight="1" x14ac:dyDescent="0.25">
      <c r="A424" s="113" t="s">
        <v>2368</v>
      </c>
      <c r="B424" s="122" t="s">
        <v>2371</v>
      </c>
      <c r="C424" s="130" t="s">
        <v>2372</v>
      </c>
      <c r="D424" s="137">
        <v>3370</v>
      </c>
      <c r="E424" s="151">
        <v>6370</v>
      </c>
      <c r="F424" s="120" t="s">
        <v>2364</v>
      </c>
      <c r="G424" s="152">
        <v>-3000</v>
      </c>
      <c r="H424" s="10">
        <v>10864</v>
      </c>
    </row>
    <row r="425" spans="1:8" ht="24" customHeight="1" x14ac:dyDescent="0.25">
      <c r="A425" s="113" t="s">
        <v>2368</v>
      </c>
      <c r="B425" s="122" t="s">
        <v>2369</v>
      </c>
      <c r="C425" s="130" t="s">
        <v>2370</v>
      </c>
      <c r="D425" s="137">
        <v>3671</v>
      </c>
      <c r="E425" s="151">
        <v>6166</v>
      </c>
      <c r="F425" s="120" t="s">
        <v>2364</v>
      </c>
      <c r="G425" s="152">
        <v>-2495</v>
      </c>
      <c r="H425" s="10">
        <v>12564</v>
      </c>
    </row>
    <row r="426" spans="1:8" ht="24" customHeight="1" x14ac:dyDescent="0.25">
      <c r="A426" s="113" t="s">
        <v>2368</v>
      </c>
      <c r="B426" s="122" t="s">
        <v>1930</v>
      </c>
      <c r="C426" s="130" t="s">
        <v>2373</v>
      </c>
      <c r="D426" s="137">
        <v>6400</v>
      </c>
      <c r="E426" s="151">
        <v>6400</v>
      </c>
      <c r="F426" s="120" t="s">
        <v>2364</v>
      </c>
      <c r="G426" s="152">
        <v>0</v>
      </c>
      <c r="H426" s="10"/>
    </row>
    <row r="427" spans="1:8" ht="24" customHeight="1" x14ac:dyDescent="0.25">
      <c r="A427" s="112" t="s">
        <v>2043</v>
      </c>
      <c r="B427" s="113" t="s">
        <v>1070</v>
      </c>
      <c r="C427" s="112" t="s">
        <v>2044</v>
      </c>
      <c r="D427" s="136">
        <v>226320</v>
      </c>
      <c r="E427" s="151">
        <v>226320</v>
      </c>
      <c r="F427" s="116" t="s">
        <v>2028</v>
      </c>
      <c r="G427" s="152">
        <v>0</v>
      </c>
      <c r="H427" s="10"/>
    </row>
    <row r="428" spans="1:8" ht="24" customHeight="1" x14ac:dyDescent="0.25">
      <c r="A428" s="120" t="s">
        <v>834</v>
      </c>
      <c r="B428" s="120" t="s">
        <v>835</v>
      </c>
      <c r="C428" s="120" t="s">
        <v>834</v>
      </c>
      <c r="D428" s="137">
        <v>350</v>
      </c>
      <c r="E428" s="151">
        <v>463</v>
      </c>
      <c r="F428" s="119" t="s">
        <v>598</v>
      </c>
      <c r="G428" s="152">
        <v>-113</v>
      </c>
      <c r="H428" s="10">
        <v>600</v>
      </c>
    </row>
    <row r="429" spans="1:8" ht="24" customHeight="1" x14ac:dyDescent="0.25">
      <c r="A429" s="120" t="s">
        <v>836</v>
      </c>
      <c r="B429" s="120" t="s">
        <v>837</v>
      </c>
      <c r="C429" s="120" t="s">
        <v>836</v>
      </c>
      <c r="D429" s="137">
        <v>110</v>
      </c>
      <c r="E429" s="151">
        <v>228</v>
      </c>
      <c r="F429" s="119" t="s">
        <v>598</v>
      </c>
      <c r="G429" s="152">
        <v>-118</v>
      </c>
      <c r="H429" s="10">
        <v>400</v>
      </c>
    </row>
    <row r="430" spans="1:8" ht="24" customHeight="1" x14ac:dyDescent="0.25">
      <c r="A430" s="120" t="s">
        <v>838</v>
      </c>
      <c r="B430" s="120" t="s">
        <v>839</v>
      </c>
      <c r="C430" s="120" t="s">
        <v>838</v>
      </c>
      <c r="D430" s="137">
        <v>250</v>
      </c>
      <c r="E430" s="151">
        <v>250</v>
      </c>
      <c r="F430" s="119" t="s">
        <v>598</v>
      </c>
      <c r="G430" s="152">
        <v>0</v>
      </c>
      <c r="H430" s="10"/>
    </row>
    <row r="431" spans="1:8" ht="24" customHeight="1" x14ac:dyDescent="0.25">
      <c r="A431" s="129" t="s">
        <v>291</v>
      </c>
      <c r="B431" s="129" t="s">
        <v>292</v>
      </c>
      <c r="C431" s="129" t="s">
        <v>293</v>
      </c>
      <c r="D431" s="149">
        <v>228</v>
      </c>
      <c r="E431" s="151">
        <v>228</v>
      </c>
      <c r="F431" s="119" t="s">
        <v>589</v>
      </c>
      <c r="G431" s="152">
        <v>0</v>
      </c>
      <c r="H431" s="10"/>
    </row>
    <row r="432" spans="1:8" ht="24" customHeight="1" x14ac:dyDescent="0.25">
      <c r="A432" s="129" t="s">
        <v>294</v>
      </c>
      <c r="B432" s="129" t="s">
        <v>295</v>
      </c>
      <c r="C432" s="129" t="s">
        <v>296</v>
      </c>
      <c r="D432" s="149">
        <v>400</v>
      </c>
      <c r="E432" s="151">
        <v>400</v>
      </c>
      <c r="F432" s="119" t="s">
        <v>589</v>
      </c>
      <c r="G432" s="152">
        <v>0</v>
      </c>
      <c r="H432" s="10"/>
    </row>
    <row r="433" spans="1:8" ht="24" customHeight="1" x14ac:dyDescent="0.25">
      <c r="A433" s="129" t="s">
        <v>297</v>
      </c>
      <c r="B433" s="129" t="s">
        <v>295</v>
      </c>
      <c r="C433" s="129" t="s">
        <v>298</v>
      </c>
      <c r="D433" s="149">
        <v>360</v>
      </c>
      <c r="E433" s="151">
        <v>360</v>
      </c>
      <c r="F433" s="119" t="s">
        <v>589</v>
      </c>
      <c r="G433" s="152">
        <v>0</v>
      </c>
      <c r="H433" s="10"/>
    </row>
    <row r="434" spans="1:8" ht="24" customHeight="1" x14ac:dyDescent="0.25">
      <c r="A434" s="112" t="s">
        <v>1663</v>
      </c>
      <c r="B434" s="113" t="s">
        <v>1088</v>
      </c>
      <c r="C434" s="112" t="s">
        <v>1663</v>
      </c>
      <c r="D434" s="138">
        <v>1366.8</v>
      </c>
      <c r="E434" s="151">
        <v>1367</v>
      </c>
      <c r="F434" s="116" t="s">
        <v>1081</v>
      </c>
      <c r="G434" s="152">
        <v>-0.20000000000004547</v>
      </c>
      <c r="H434" s="10"/>
    </row>
    <row r="435" spans="1:8" ht="24" customHeight="1" x14ac:dyDescent="0.25">
      <c r="A435" s="113" t="s">
        <v>3060</v>
      </c>
      <c r="B435" s="113" t="s">
        <v>3061</v>
      </c>
      <c r="C435" s="113" t="s">
        <v>3062</v>
      </c>
      <c r="D435" s="137">
        <v>37295</v>
      </c>
      <c r="E435" s="151">
        <v>37295</v>
      </c>
      <c r="F435" s="132" t="s">
        <v>2913</v>
      </c>
      <c r="G435" s="152">
        <v>0</v>
      </c>
      <c r="H435" s="10"/>
    </row>
    <row r="436" spans="1:8" ht="24" customHeight="1" x14ac:dyDescent="0.25">
      <c r="A436" s="113" t="s">
        <v>3063</v>
      </c>
      <c r="B436" s="113" t="s">
        <v>3064</v>
      </c>
      <c r="C436" s="113" t="s">
        <v>3065</v>
      </c>
      <c r="D436" s="137">
        <v>37295</v>
      </c>
      <c r="E436" s="151">
        <v>37295</v>
      </c>
      <c r="F436" s="132" t="s">
        <v>2913</v>
      </c>
      <c r="G436" s="152">
        <v>0</v>
      </c>
      <c r="H436" s="10"/>
    </row>
    <row r="437" spans="1:8" ht="24" customHeight="1" x14ac:dyDescent="0.25">
      <c r="A437" s="113" t="s">
        <v>3066</v>
      </c>
      <c r="B437" s="113" t="s">
        <v>2965</v>
      </c>
      <c r="C437" s="113" t="s">
        <v>3067</v>
      </c>
      <c r="D437" s="137">
        <v>57000</v>
      </c>
      <c r="E437" s="151">
        <v>73485</v>
      </c>
      <c r="F437" s="132" t="s">
        <v>2913</v>
      </c>
      <c r="G437" s="152">
        <v>-16485</v>
      </c>
      <c r="H437" s="10">
        <v>60220</v>
      </c>
    </row>
    <row r="438" spans="1:8" ht="24" customHeight="1" x14ac:dyDescent="0.25">
      <c r="A438" s="112" t="s">
        <v>3600</v>
      </c>
      <c r="B438" s="122" t="s">
        <v>1070</v>
      </c>
      <c r="C438" s="112" t="s">
        <v>3597</v>
      </c>
      <c r="D438" s="138">
        <v>7248.15</v>
      </c>
      <c r="E438" s="151">
        <v>7248</v>
      </c>
      <c r="F438" s="116" t="s">
        <v>3582</v>
      </c>
      <c r="G438" s="152">
        <v>0.1499999999996362</v>
      </c>
      <c r="H438" s="10"/>
    </row>
    <row r="439" spans="1:8" ht="24" customHeight="1" x14ac:dyDescent="0.25">
      <c r="A439" s="112" t="s">
        <v>3599</v>
      </c>
      <c r="B439" s="122" t="s">
        <v>1070</v>
      </c>
      <c r="C439" s="112" t="s">
        <v>3597</v>
      </c>
      <c r="D439" s="138">
        <v>8666.4</v>
      </c>
      <c r="E439" s="151">
        <v>8666</v>
      </c>
      <c r="F439" s="116" t="s">
        <v>3582</v>
      </c>
      <c r="G439" s="152">
        <v>0.3999999999996362</v>
      </c>
      <c r="H439" s="10"/>
    </row>
    <row r="440" spans="1:8" ht="24" customHeight="1" x14ac:dyDescent="0.25">
      <c r="A440" s="112" t="s">
        <v>3598</v>
      </c>
      <c r="B440" s="122" t="s">
        <v>1070</v>
      </c>
      <c r="C440" s="112" t="s">
        <v>3597</v>
      </c>
      <c r="D440" s="138">
        <v>8151.2999999999993</v>
      </c>
      <c r="E440" s="151">
        <v>8151</v>
      </c>
      <c r="F440" s="116" t="s">
        <v>3582</v>
      </c>
      <c r="G440" s="152">
        <v>0.2999999999992724</v>
      </c>
      <c r="H440" s="10"/>
    </row>
    <row r="441" spans="1:8" ht="24" customHeight="1" x14ac:dyDescent="0.25">
      <c r="A441" s="112" t="s">
        <v>1696</v>
      </c>
      <c r="B441" s="113" t="s">
        <v>1070</v>
      </c>
      <c r="C441" s="112" t="s">
        <v>1698</v>
      </c>
      <c r="D441" s="138">
        <v>319.95</v>
      </c>
      <c r="E441" s="151">
        <v>320</v>
      </c>
      <c r="F441" s="116" t="s">
        <v>1703</v>
      </c>
      <c r="G441" s="152">
        <v>-5.0000000000011369E-2</v>
      </c>
      <c r="H441" s="10"/>
    </row>
    <row r="442" spans="1:8" ht="24" customHeight="1" x14ac:dyDescent="0.25">
      <c r="A442" s="112" t="s">
        <v>1697</v>
      </c>
      <c r="B442" s="113" t="s">
        <v>1070</v>
      </c>
      <c r="C442" s="112" t="s">
        <v>1698</v>
      </c>
      <c r="D442" s="138">
        <v>6750</v>
      </c>
      <c r="E442" s="151">
        <v>6750</v>
      </c>
      <c r="F442" s="116" t="s">
        <v>1703</v>
      </c>
      <c r="G442" s="152">
        <v>0</v>
      </c>
      <c r="H442" s="10"/>
    </row>
    <row r="443" spans="1:8" ht="24" customHeight="1" x14ac:dyDescent="0.25">
      <c r="A443" s="128" t="s">
        <v>1941</v>
      </c>
      <c r="B443" s="113" t="s">
        <v>1942</v>
      </c>
      <c r="C443" s="128" t="s">
        <v>1943</v>
      </c>
      <c r="D443" s="137">
        <v>6581</v>
      </c>
      <c r="E443" s="151">
        <v>6581</v>
      </c>
      <c r="F443" s="123" t="s">
        <v>1929</v>
      </c>
      <c r="G443" s="152">
        <v>0</v>
      </c>
      <c r="H443" s="10"/>
    </row>
    <row r="444" spans="1:8" ht="24" customHeight="1" x14ac:dyDescent="0.25">
      <c r="A444" s="128" t="s">
        <v>1941</v>
      </c>
      <c r="B444" s="113" t="s">
        <v>1944</v>
      </c>
      <c r="C444" s="128" t="s">
        <v>1943</v>
      </c>
      <c r="D444" s="137">
        <v>7200</v>
      </c>
      <c r="E444" s="151">
        <v>7200</v>
      </c>
      <c r="F444" s="123" t="s">
        <v>1929</v>
      </c>
      <c r="G444" s="152">
        <v>0</v>
      </c>
      <c r="H444" s="10"/>
    </row>
    <row r="445" spans="1:8" ht="24" customHeight="1" x14ac:dyDescent="0.25">
      <c r="A445" s="128" t="s">
        <v>1941</v>
      </c>
      <c r="B445" s="113" t="s">
        <v>1945</v>
      </c>
      <c r="C445" s="128" t="s">
        <v>1943</v>
      </c>
      <c r="D445" s="137">
        <v>6750</v>
      </c>
      <c r="E445" s="151">
        <v>6750</v>
      </c>
      <c r="F445" s="123" t="s">
        <v>1929</v>
      </c>
      <c r="G445" s="152">
        <v>0</v>
      </c>
      <c r="H445" s="10"/>
    </row>
    <row r="446" spans="1:8" ht="24" customHeight="1" x14ac:dyDescent="0.25">
      <c r="A446" s="113" t="s">
        <v>1936</v>
      </c>
      <c r="B446" s="122" t="s">
        <v>1939</v>
      </c>
      <c r="C446" s="113" t="s">
        <v>1940</v>
      </c>
      <c r="D446" s="137">
        <v>2798</v>
      </c>
      <c r="E446" s="151">
        <v>2798</v>
      </c>
      <c r="F446" s="131" t="s">
        <v>1929</v>
      </c>
      <c r="G446" s="152">
        <v>0</v>
      </c>
      <c r="H446" s="10"/>
    </row>
    <row r="447" spans="1:8" ht="24" customHeight="1" x14ac:dyDescent="0.25">
      <c r="A447" s="113" t="s">
        <v>1936</v>
      </c>
      <c r="B447" s="122" t="s">
        <v>1937</v>
      </c>
      <c r="C447" s="113" t="s">
        <v>1938</v>
      </c>
      <c r="D447" s="137">
        <v>2000</v>
      </c>
      <c r="E447" s="151">
        <v>2000</v>
      </c>
      <c r="F447" s="131" t="s">
        <v>1929</v>
      </c>
      <c r="G447" s="152">
        <v>0</v>
      </c>
      <c r="H447" s="10"/>
    </row>
    <row r="448" spans="1:8" ht="24" customHeight="1" x14ac:dyDescent="0.25">
      <c r="A448" s="129" t="s">
        <v>305</v>
      </c>
      <c r="B448" s="129" t="s">
        <v>306</v>
      </c>
      <c r="C448" s="129" t="s">
        <v>307</v>
      </c>
      <c r="D448" s="149">
        <v>1480</v>
      </c>
      <c r="E448" s="151">
        <v>2517</v>
      </c>
      <c r="F448" s="119" t="s">
        <v>589</v>
      </c>
      <c r="G448" s="152">
        <v>-1037</v>
      </c>
      <c r="H448" s="10">
        <v>3496</v>
      </c>
    </row>
    <row r="449" spans="1:8" ht="24" customHeight="1" x14ac:dyDescent="0.25">
      <c r="A449" s="129" t="s">
        <v>308</v>
      </c>
      <c r="B449" s="129" t="s">
        <v>306</v>
      </c>
      <c r="C449" s="129" t="s">
        <v>309</v>
      </c>
      <c r="D449" s="149">
        <v>1960</v>
      </c>
      <c r="E449" s="151">
        <v>1960</v>
      </c>
      <c r="F449" s="119" t="s">
        <v>589</v>
      </c>
      <c r="G449" s="152">
        <v>0</v>
      </c>
      <c r="H449" s="10"/>
    </row>
    <row r="450" spans="1:8" ht="24" customHeight="1" x14ac:dyDescent="0.25">
      <c r="A450" s="129" t="s">
        <v>310</v>
      </c>
      <c r="B450" s="129" t="s">
        <v>306</v>
      </c>
      <c r="C450" s="129" t="s">
        <v>311</v>
      </c>
      <c r="D450" s="149">
        <v>1960</v>
      </c>
      <c r="E450" s="151">
        <v>1960</v>
      </c>
      <c r="F450" s="119" t="s">
        <v>589</v>
      </c>
      <c r="G450" s="152">
        <v>0</v>
      </c>
      <c r="H450" s="10"/>
    </row>
    <row r="451" spans="1:8" ht="24" customHeight="1" x14ac:dyDescent="0.25">
      <c r="A451" s="120" t="s">
        <v>842</v>
      </c>
      <c r="B451" s="120" t="s">
        <v>843</v>
      </c>
      <c r="C451" s="120" t="s">
        <v>842</v>
      </c>
      <c r="D451" s="137">
        <v>1323</v>
      </c>
      <c r="E451" s="151">
        <v>6542</v>
      </c>
      <c r="F451" s="119" t="s">
        <v>598</v>
      </c>
      <c r="G451" s="152">
        <v>-5219</v>
      </c>
      <c r="H451" s="10">
        <v>10500</v>
      </c>
    </row>
    <row r="452" spans="1:8" ht="24" customHeight="1" x14ac:dyDescent="0.25">
      <c r="A452" s="120" t="s">
        <v>844</v>
      </c>
      <c r="B452" s="120" t="s">
        <v>845</v>
      </c>
      <c r="C452" s="120" t="s">
        <v>844</v>
      </c>
      <c r="D452" s="137">
        <v>1495</v>
      </c>
      <c r="E452" s="151">
        <v>4504</v>
      </c>
      <c r="F452" s="119" t="s">
        <v>598</v>
      </c>
      <c r="G452" s="152">
        <v>-3009</v>
      </c>
      <c r="H452" s="10">
        <v>5019</v>
      </c>
    </row>
    <row r="453" spans="1:8" ht="24" customHeight="1" x14ac:dyDescent="0.25">
      <c r="A453" s="120" t="s">
        <v>3844</v>
      </c>
      <c r="B453" s="120" t="s">
        <v>1070</v>
      </c>
      <c r="C453" s="120" t="s">
        <v>3846</v>
      </c>
      <c r="D453" s="137">
        <v>2584</v>
      </c>
      <c r="E453" s="151">
        <v>3081</v>
      </c>
      <c r="F453" s="119" t="s">
        <v>1098</v>
      </c>
      <c r="G453" s="152">
        <v>-497</v>
      </c>
      <c r="H453" s="10">
        <v>3470</v>
      </c>
    </row>
    <row r="454" spans="1:8" ht="24" customHeight="1" x14ac:dyDescent="0.25">
      <c r="A454" s="120" t="s">
        <v>3845</v>
      </c>
      <c r="B454" s="120" t="s">
        <v>1070</v>
      </c>
      <c r="C454" s="120" t="s">
        <v>3847</v>
      </c>
      <c r="D454" s="137">
        <v>8665</v>
      </c>
      <c r="E454" s="151">
        <v>8665</v>
      </c>
      <c r="F454" s="119" t="s">
        <v>1098</v>
      </c>
      <c r="G454" s="152">
        <v>0</v>
      </c>
      <c r="H454" s="10"/>
    </row>
    <row r="455" spans="1:8" ht="24" customHeight="1" x14ac:dyDescent="0.25">
      <c r="A455" s="128" t="s">
        <v>2477</v>
      </c>
      <c r="B455" s="128" t="s">
        <v>2478</v>
      </c>
      <c r="C455" s="128" t="s">
        <v>2479</v>
      </c>
      <c r="D455" s="135">
        <v>2163</v>
      </c>
      <c r="E455" s="151">
        <v>2163</v>
      </c>
      <c r="F455" s="119" t="s">
        <v>2416</v>
      </c>
      <c r="G455" s="152">
        <v>0</v>
      </c>
      <c r="H455" s="10"/>
    </row>
    <row r="456" spans="1:8" ht="24" customHeight="1" x14ac:dyDescent="0.25">
      <c r="A456" s="128" t="s">
        <v>2494</v>
      </c>
      <c r="B456" s="120" t="s">
        <v>1381</v>
      </c>
      <c r="C456" s="120" t="s">
        <v>2495</v>
      </c>
      <c r="D456" s="138">
        <v>2920.05</v>
      </c>
      <c r="E456" s="151">
        <v>2920</v>
      </c>
      <c r="F456" s="119" t="s">
        <v>2416</v>
      </c>
      <c r="G456" s="152">
        <v>5.0000000000181899E-2</v>
      </c>
      <c r="H456" s="10"/>
    </row>
    <row r="457" spans="1:8" ht="24" customHeight="1" x14ac:dyDescent="0.25">
      <c r="A457" s="128" t="s">
        <v>2496</v>
      </c>
      <c r="B457" s="120" t="s">
        <v>1381</v>
      </c>
      <c r="C457" s="120" t="s">
        <v>2497</v>
      </c>
      <c r="D457" s="138">
        <v>2528.4</v>
      </c>
      <c r="E457" s="151">
        <v>2528</v>
      </c>
      <c r="F457" s="119" t="s">
        <v>2416</v>
      </c>
      <c r="G457" s="152">
        <v>0.40000000000009095</v>
      </c>
      <c r="H457" s="10"/>
    </row>
    <row r="458" spans="1:8" ht="24" customHeight="1" x14ac:dyDescent="0.25">
      <c r="A458" s="128" t="s">
        <v>2498</v>
      </c>
      <c r="B458" s="120" t="s">
        <v>1381</v>
      </c>
      <c r="C458" s="120" t="s">
        <v>2499</v>
      </c>
      <c r="D458" s="138">
        <v>2865.12</v>
      </c>
      <c r="E458" s="151">
        <v>2865</v>
      </c>
      <c r="F458" s="119" t="s">
        <v>2416</v>
      </c>
      <c r="G458" s="152">
        <v>0.11999999999989086</v>
      </c>
      <c r="H458" s="10"/>
    </row>
    <row r="459" spans="1:8" ht="24" customHeight="1" x14ac:dyDescent="0.25">
      <c r="A459" s="112" t="s">
        <v>2236</v>
      </c>
      <c r="B459" s="124" t="s">
        <v>1062</v>
      </c>
      <c r="C459" s="112" t="s">
        <v>2237</v>
      </c>
      <c r="D459" s="138">
        <v>12291</v>
      </c>
      <c r="E459" s="151">
        <v>12291</v>
      </c>
      <c r="F459" s="116" t="s">
        <v>2193</v>
      </c>
      <c r="G459" s="152">
        <v>0</v>
      </c>
      <c r="H459" s="10"/>
    </row>
    <row r="460" spans="1:8" ht="24" customHeight="1" x14ac:dyDescent="0.25">
      <c r="A460" s="112" t="s">
        <v>1877</v>
      </c>
      <c r="B460" s="122" t="s">
        <v>1088</v>
      </c>
      <c r="C460" s="112" t="s">
        <v>1878</v>
      </c>
      <c r="D460" s="136">
        <v>46288</v>
      </c>
      <c r="E460" s="151">
        <v>46288</v>
      </c>
      <c r="F460" s="148" t="s">
        <v>1849</v>
      </c>
      <c r="G460" s="152">
        <v>0</v>
      </c>
      <c r="H460" s="10"/>
    </row>
    <row r="461" spans="1:8" ht="24" customHeight="1" x14ac:dyDescent="0.25">
      <c r="A461" s="128" t="s">
        <v>1104</v>
      </c>
      <c r="B461" s="128" t="s">
        <v>1105</v>
      </c>
      <c r="C461" s="128" t="s">
        <v>1106</v>
      </c>
      <c r="D461" s="135">
        <v>7491.21</v>
      </c>
      <c r="E461" s="151">
        <v>7491</v>
      </c>
      <c r="F461" s="119" t="s">
        <v>1098</v>
      </c>
      <c r="G461" s="152">
        <v>0.21000000000003638</v>
      </c>
      <c r="H461" s="10"/>
    </row>
    <row r="462" spans="1:8" ht="24" customHeight="1" x14ac:dyDescent="0.25">
      <c r="A462" s="128" t="s">
        <v>1101</v>
      </c>
      <c r="B462" s="128" t="s">
        <v>1102</v>
      </c>
      <c r="C462" s="128" t="s">
        <v>1103</v>
      </c>
      <c r="D462" s="135">
        <v>94613</v>
      </c>
      <c r="E462" s="151">
        <v>94613</v>
      </c>
      <c r="F462" s="119" t="s">
        <v>1098</v>
      </c>
      <c r="G462" s="152">
        <v>0</v>
      </c>
      <c r="H462" s="10"/>
    </row>
    <row r="463" spans="1:8" ht="24" customHeight="1" x14ac:dyDescent="0.25">
      <c r="A463" s="112" t="s">
        <v>2131</v>
      </c>
      <c r="B463" s="113" t="s">
        <v>1070</v>
      </c>
      <c r="C463" s="112" t="s">
        <v>2132</v>
      </c>
      <c r="D463" s="138">
        <v>348</v>
      </c>
      <c r="E463" s="151">
        <v>348</v>
      </c>
      <c r="F463" s="116" t="s">
        <v>1073</v>
      </c>
      <c r="G463" s="152">
        <v>0</v>
      </c>
      <c r="H463" s="10"/>
    </row>
    <row r="464" spans="1:8" ht="24" customHeight="1" x14ac:dyDescent="0.25">
      <c r="A464" s="112" t="s">
        <v>2092</v>
      </c>
      <c r="B464" s="113" t="s">
        <v>1085</v>
      </c>
      <c r="C464" s="112" t="s">
        <v>2093</v>
      </c>
      <c r="D464" s="136">
        <v>51527</v>
      </c>
      <c r="E464" s="151">
        <v>51527</v>
      </c>
      <c r="F464" s="116" t="s">
        <v>2094</v>
      </c>
      <c r="G464" s="152">
        <v>0</v>
      </c>
      <c r="H464" s="10"/>
    </row>
    <row r="465" spans="1:8" ht="24" customHeight="1" x14ac:dyDescent="0.25">
      <c r="A465" s="112" t="s">
        <v>3731</v>
      </c>
      <c r="B465" s="113" t="s">
        <v>2857</v>
      </c>
      <c r="C465" s="112" t="s">
        <v>3732</v>
      </c>
      <c r="D465" s="138">
        <v>74925</v>
      </c>
      <c r="E465" s="151">
        <v>74925</v>
      </c>
      <c r="F465" s="116" t="s">
        <v>3716</v>
      </c>
      <c r="G465" s="152">
        <v>0</v>
      </c>
      <c r="H465" s="10"/>
    </row>
    <row r="466" spans="1:8" ht="24" customHeight="1" x14ac:dyDescent="0.25">
      <c r="A466" s="113" t="s">
        <v>1184</v>
      </c>
      <c r="B466" s="113" t="s">
        <v>1181</v>
      </c>
      <c r="C466" s="128" t="s">
        <v>3838</v>
      </c>
      <c r="D466" s="135">
        <v>36720</v>
      </c>
      <c r="E466" s="151">
        <v>39592</v>
      </c>
      <c r="F466" s="123" t="s">
        <v>1098</v>
      </c>
      <c r="G466" s="152">
        <v>-2872</v>
      </c>
      <c r="H466" s="10">
        <v>40900</v>
      </c>
    </row>
    <row r="467" spans="1:8" ht="24" customHeight="1" x14ac:dyDescent="0.25">
      <c r="A467" s="112" t="s">
        <v>2328</v>
      </c>
      <c r="B467" s="113" t="s">
        <v>1070</v>
      </c>
      <c r="C467" s="112" t="s">
        <v>2335</v>
      </c>
      <c r="D467" s="138">
        <v>6521</v>
      </c>
      <c r="E467" s="151">
        <v>7257</v>
      </c>
      <c r="F467" s="123" t="s">
        <v>2284</v>
      </c>
      <c r="G467" s="152">
        <v>-736</v>
      </c>
      <c r="H467" s="10">
        <v>7250</v>
      </c>
    </row>
    <row r="468" spans="1:8" ht="24" customHeight="1" x14ac:dyDescent="0.25">
      <c r="A468" s="112" t="s">
        <v>3493</v>
      </c>
      <c r="B468" s="112" t="s">
        <v>1070</v>
      </c>
      <c r="C468" s="112" t="s">
        <v>3493</v>
      </c>
      <c r="D468" s="138">
        <v>1788.75</v>
      </c>
      <c r="E468" s="151">
        <v>1789</v>
      </c>
      <c r="F468" s="132" t="s">
        <v>2913</v>
      </c>
      <c r="G468" s="152">
        <v>-0.25</v>
      </c>
      <c r="H468" s="10"/>
    </row>
    <row r="469" spans="1:8" ht="24" customHeight="1" x14ac:dyDescent="0.25">
      <c r="A469" s="129" t="s">
        <v>325</v>
      </c>
      <c r="B469" s="129" t="s">
        <v>326</v>
      </c>
      <c r="C469" s="129" t="s">
        <v>327</v>
      </c>
      <c r="D469" s="149">
        <v>1620</v>
      </c>
      <c r="E469" s="151">
        <v>1620</v>
      </c>
      <c r="F469" s="119" t="s">
        <v>589</v>
      </c>
      <c r="G469" s="152">
        <v>0</v>
      </c>
      <c r="H469" s="10"/>
    </row>
    <row r="470" spans="1:8" ht="24" customHeight="1" x14ac:dyDescent="0.25">
      <c r="A470" s="113" t="s">
        <v>3106</v>
      </c>
      <c r="B470" s="113" t="s">
        <v>3107</v>
      </c>
      <c r="C470" s="113" t="s">
        <v>3108</v>
      </c>
      <c r="D470" s="137">
        <v>72910</v>
      </c>
      <c r="E470" s="151">
        <v>72910</v>
      </c>
      <c r="F470" s="132" t="s">
        <v>2913</v>
      </c>
      <c r="G470" s="152">
        <v>0</v>
      </c>
      <c r="H470" s="10"/>
    </row>
    <row r="471" spans="1:8" ht="24" customHeight="1" x14ac:dyDescent="0.25">
      <c r="A471" s="113" t="s">
        <v>3365</v>
      </c>
      <c r="B471" s="113" t="s">
        <v>3366</v>
      </c>
      <c r="C471" s="113" t="s">
        <v>3365</v>
      </c>
      <c r="D471" s="137">
        <v>68</v>
      </c>
      <c r="E471" s="151">
        <v>68</v>
      </c>
      <c r="F471" s="132" t="s">
        <v>2913</v>
      </c>
      <c r="G471" s="152">
        <v>0</v>
      </c>
      <c r="H471" s="10"/>
    </row>
    <row r="472" spans="1:8" ht="24" customHeight="1" x14ac:dyDescent="0.25">
      <c r="A472" s="113" t="s">
        <v>3371</v>
      </c>
      <c r="B472" s="113" t="s">
        <v>3372</v>
      </c>
      <c r="C472" s="113" t="s">
        <v>3371</v>
      </c>
      <c r="D472" s="137">
        <v>70</v>
      </c>
      <c r="E472" s="151">
        <v>70</v>
      </c>
      <c r="F472" s="132" t="s">
        <v>2913</v>
      </c>
      <c r="G472" s="152">
        <v>0</v>
      </c>
      <c r="H472" s="10"/>
    </row>
    <row r="473" spans="1:8" ht="24" customHeight="1" x14ac:dyDescent="0.25">
      <c r="A473" s="129" t="s">
        <v>328</v>
      </c>
      <c r="B473" s="129" t="s">
        <v>329</v>
      </c>
      <c r="C473" s="129" t="s">
        <v>330</v>
      </c>
      <c r="D473" s="149">
        <v>56</v>
      </c>
      <c r="E473" s="151">
        <v>56</v>
      </c>
      <c r="F473" s="119" t="s">
        <v>589</v>
      </c>
      <c r="G473" s="152">
        <v>0</v>
      </c>
      <c r="H473" s="10"/>
    </row>
    <row r="474" spans="1:8" ht="24" customHeight="1" x14ac:dyDescent="0.25">
      <c r="A474" s="129" t="s">
        <v>331</v>
      </c>
      <c r="B474" s="129" t="s">
        <v>329</v>
      </c>
      <c r="C474" s="129" t="s">
        <v>332</v>
      </c>
      <c r="D474" s="149">
        <v>260</v>
      </c>
      <c r="E474" s="151">
        <v>260</v>
      </c>
      <c r="F474" s="119" t="s">
        <v>589</v>
      </c>
      <c r="G474" s="152">
        <v>0</v>
      </c>
      <c r="H474" s="10"/>
    </row>
    <row r="475" spans="1:8" ht="24" customHeight="1" x14ac:dyDescent="0.25">
      <c r="A475" s="129" t="s">
        <v>333</v>
      </c>
      <c r="B475" s="129" t="s">
        <v>329</v>
      </c>
      <c r="C475" s="129" t="s">
        <v>334</v>
      </c>
      <c r="D475" s="149">
        <v>311</v>
      </c>
      <c r="E475" s="151">
        <v>311</v>
      </c>
      <c r="F475" s="119" t="s">
        <v>589</v>
      </c>
      <c r="G475" s="152">
        <v>0</v>
      </c>
      <c r="H475" s="10"/>
    </row>
    <row r="476" spans="1:8" ht="24" customHeight="1" x14ac:dyDescent="0.25">
      <c r="A476" s="129" t="s">
        <v>335</v>
      </c>
      <c r="B476" s="129" t="s">
        <v>329</v>
      </c>
      <c r="C476" s="129" t="s">
        <v>336</v>
      </c>
      <c r="D476" s="149">
        <v>156</v>
      </c>
      <c r="E476" s="151">
        <v>156</v>
      </c>
      <c r="F476" s="119" t="s">
        <v>589</v>
      </c>
      <c r="G476" s="152">
        <v>0</v>
      </c>
      <c r="H476" s="10"/>
    </row>
    <row r="477" spans="1:8" ht="24" customHeight="1" x14ac:dyDescent="0.25">
      <c r="A477" s="129" t="s">
        <v>337</v>
      </c>
      <c r="B477" s="129" t="s">
        <v>329</v>
      </c>
      <c r="C477" s="129" t="s">
        <v>338</v>
      </c>
      <c r="D477" s="142">
        <v>360</v>
      </c>
      <c r="E477" s="151">
        <v>360</v>
      </c>
      <c r="F477" s="119" t="s">
        <v>589</v>
      </c>
      <c r="G477" s="152">
        <v>0</v>
      </c>
      <c r="H477" s="10"/>
    </row>
    <row r="478" spans="1:8" ht="24" customHeight="1" x14ac:dyDescent="0.25">
      <c r="A478" s="129" t="s">
        <v>339</v>
      </c>
      <c r="B478" s="129" t="s">
        <v>329</v>
      </c>
      <c r="C478" s="129" t="s">
        <v>340</v>
      </c>
      <c r="D478" s="142">
        <v>108</v>
      </c>
      <c r="E478" s="151">
        <v>108</v>
      </c>
      <c r="F478" s="119" t="s">
        <v>589</v>
      </c>
      <c r="G478" s="152">
        <v>0</v>
      </c>
      <c r="H478" s="10"/>
    </row>
    <row r="479" spans="1:8" ht="24" customHeight="1" x14ac:dyDescent="0.25">
      <c r="A479" s="113" t="s">
        <v>3109</v>
      </c>
      <c r="B479" s="113" t="s">
        <v>3110</v>
      </c>
      <c r="C479" s="113" t="s">
        <v>3111</v>
      </c>
      <c r="D479" s="137">
        <v>1558</v>
      </c>
      <c r="E479" s="151">
        <v>3000</v>
      </c>
      <c r="F479" s="132" t="s">
        <v>2913</v>
      </c>
      <c r="G479" s="152">
        <v>-1442</v>
      </c>
      <c r="H479" s="10">
        <v>6706</v>
      </c>
    </row>
    <row r="480" spans="1:8" ht="24" customHeight="1" x14ac:dyDescent="0.25">
      <c r="A480" s="113" t="s">
        <v>3112</v>
      </c>
      <c r="B480" s="113" t="s">
        <v>3113</v>
      </c>
      <c r="C480" s="113" t="s">
        <v>3114</v>
      </c>
      <c r="D480" s="137">
        <v>21938</v>
      </c>
      <c r="E480" s="151">
        <v>21938</v>
      </c>
      <c r="F480" s="132" t="s">
        <v>2913</v>
      </c>
      <c r="G480" s="152">
        <v>0</v>
      </c>
      <c r="H480" s="10"/>
    </row>
    <row r="481" spans="1:8" ht="24" customHeight="1" x14ac:dyDescent="0.25">
      <c r="A481" s="113" t="s">
        <v>3115</v>
      </c>
      <c r="B481" s="113" t="s">
        <v>2988</v>
      </c>
      <c r="C481" s="113" t="s">
        <v>3116</v>
      </c>
      <c r="D481" s="137">
        <v>21398</v>
      </c>
      <c r="E481" s="151">
        <v>21398</v>
      </c>
      <c r="F481" s="132" t="s">
        <v>2913</v>
      </c>
      <c r="G481" s="152">
        <v>0</v>
      </c>
      <c r="H481" s="10"/>
    </row>
    <row r="482" spans="1:8" ht="24" customHeight="1" x14ac:dyDescent="0.25">
      <c r="A482" s="112" t="s">
        <v>1777</v>
      </c>
      <c r="B482" s="120" t="s">
        <v>1091</v>
      </c>
      <c r="C482" s="112" t="s">
        <v>2673</v>
      </c>
      <c r="D482" s="136">
        <v>5265</v>
      </c>
      <c r="E482" s="151">
        <v>6340</v>
      </c>
      <c r="F482" s="116" t="s">
        <v>2871</v>
      </c>
      <c r="G482" s="152">
        <v>-1075</v>
      </c>
      <c r="H482" s="10">
        <v>11980</v>
      </c>
    </row>
    <row r="483" spans="1:8" ht="24" customHeight="1" x14ac:dyDescent="0.25">
      <c r="A483" s="112" t="s">
        <v>1778</v>
      </c>
      <c r="B483" s="120" t="s">
        <v>1091</v>
      </c>
      <c r="C483" s="112" t="s">
        <v>2673</v>
      </c>
      <c r="D483" s="138">
        <v>8801</v>
      </c>
      <c r="E483" s="151">
        <v>8559</v>
      </c>
      <c r="F483" s="116" t="s">
        <v>2674</v>
      </c>
      <c r="G483" s="152">
        <v>242</v>
      </c>
      <c r="H483" s="10"/>
    </row>
    <row r="484" spans="1:8" ht="24" customHeight="1" x14ac:dyDescent="0.25">
      <c r="A484" s="112" t="s">
        <v>2890</v>
      </c>
      <c r="B484" s="120" t="s">
        <v>1091</v>
      </c>
      <c r="C484" s="112" t="s">
        <v>2673</v>
      </c>
      <c r="D484" s="136">
        <v>12058</v>
      </c>
      <c r="E484" s="151">
        <v>12058</v>
      </c>
      <c r="F484" s="116" t="s">
        <v>2871</v>
      </c>
      <c r="G484" s="152">
        <v>0</v>
      </c>
      <c r="H484" s="10"/>
    </row>
    <row r="485" spans="1:8" ht="24" customHeight="1" x14ac:dyDescent="0.25">
      <c r="A485" s="113" t="s">
        <v>3119</v>
      </c>
      <c r="B485" s="113" t="s">
        <v>2944</v>
      </c>
      <c r="C485" s="113" t="s">
        <v>3120</v>
      </c>
      <c r="D485" s="137">
        <v>4342</v>
      </c>
      <c r="E485" s="151">
        <v>4725</v>
      </c>
      <c r="F485" s="132" t="s">
        <v>2913</v>
      </c>
      <c r="G485" s="152">
        <v>-383</v>
      </c>
      <c r="H485" s="10">
        <v>5220</v>
      </c>
    </row>
    <row r="486" spans="1:8" ht="24" customHeight="1" x14ac:dyDescent="0.25">
      <c r="A486" s="112" t="s">
        <v>3483</v>
      </c>
      <c r="B486" s="112"/>
      <c r="C486" s="112" t="s">
        <v>3484</v>
      </c>
      <c r="D486" s="138">
        <v>3312</v>
      </c>
      <c r="E486" s="151">
        <v>3312</v>
      </c>
      <c r="F486" s="132" t="s">
        <v>2913</v>
      </c>
      <c r="G486" s="152">
        <v>0</v>
      </c>
      <c r="H486" s="10"/>
    </row>
    <row r="487" spans="1:8" ht="24" customHeight="1" x14ac:dyDescent="0.25">
      <c r="A487" s="112" t="s">
        <v>2675</v>
      </c>
      <c r="B487" s="120" t="s">
        <v>1091</v>
      </c>
      <c r="C487" s="112" t="s">
        <v>2676</v>
      </c>
      <c r="D487" s="138">
        <v>6669.3</v>
      </c>
      <c r="E487" s="151">
        <v>6669</v>
      </c>
      <c r="F487" s="116" t="s">
        <v>2674</v>
      </c>
      <c r="G487" s="152">
        <v>0.3000000000001819</v>
      </c>
      <c r="H487" s="10"/>
    </row>
    <row r="488" spans="1:8" ht="24" customHeight="1" x14ac:dyDescent="0.25">
      <c r="A488" s="120" t="s">
        <v>868</v>
      </c>
      <c r="B488" s="120" t="s">
        <v>869</v>
      </c>
      <c r="C488" s="120" t="s">
        <v>868</v>
      </c>
      <c r="D488" s="137">
        <v>200</v>
      </c>
      <c r="E488" s="151">
        <v>200</v>
      </c>
      <c r="F488" s="119" t="s">
        <v>598</v>
      </c>
      <c r="G488" s="152">
        <v>0</v>
      </c>
      <c r="H488" s="10"/>
    </row>
    <row r="489" spans="1:8" ht="24" customHeight="1" x14ac:dyDescent="0.25">
      <c r="A489" s="113" t="s">
        <v>3373</v>
      </c>
      <c r="B489" s="113" t="s">
        <v>3374</v>
      </c>
      <c r="C489" s="113" t="s">
        <v>3373</v>
      </c>
      <c r="D489" s="137">
        <v>85</v>
      </c>
      <c r="E489" s="151">
        <v>85</v>
      </c>
      <c r="F489" s="132" t="s">
        <v>2913</v>
      </c>
      <c r="G489" s="152">
        <v>0</v>
      </c>
      <c r="H489" s="10"/>
    </row>
    <row r="490" spans="1:8" ht="24" customHeight="1" x14ac:dyDescent="0.25">
      <c r="A490" s="113" t="s">
        <v>3375</v>
      </c>
      <c r="B490" s="113" t="s">
        <v>3376</v>
      </c>
      <c r="C490" s="113" t="s">
        <v>3375</v>
      </c>
      <c r="D490" s="137">
        <v>3750</v>
      </c>
      <c r="E490" s="151">
        <v>3750</v>
      </c>
      <c r="F490" s="132" t="s">
        <v>2913</v>
      </c>
      <c r="G490" s="152">
        <v>0</v>
      </c>
      <c r="H490" s="10"/>
    </row>
    <row r="491" spans="1:8" ht="24" customHeight="1" x14ac:dyDescent="0.25">
      <c r="A491" s="120" t="s">
        <v>870</v>
      </c>
      <c r="B491" s="120" t="s">
        <v>871</v>
      </c>
      <c r="C491" s="120" t="s">
        <v>870</v>
      </c>
      <c r="D491" s="137">
        <v>2600</v>
      </c>
      <c r="E491" s="151">
        <v>2600</v>
      </c>
      <c r="F491" s="119" t="s">
        <v>598</v>
      </c>
      <c r="G491" s="152">
        <v>0</v>
      </c>
      <c r="H491" s="10"/>
    </row>
    <row r="492" spans="1:8" ht="24" customHeight="1" x14ac:dyDescent="0.25">
      <c r="A492" s="129" t="s">
        <v>341</v>
      </c>
      <c r="B492" s="129" t="s">
        <v>320</v>
      </c>
      <c r="C492" s="129" t="s">
        <v>342</v>
      </c>
      <c r="D492" s="142">
        <v>1680</v>
      </c>
      <c r="E492" s="151">
        <v>1680</v>
      </c>
      <c r="F492" s="119" t="s">
        <v>589</v>
      </c>
      <c r="G492" s="152">
        <v>0</v>
      </c>
      <c r="H492" s="10"/>
    </row>
    <row r="493" spans="1:8" ht="24" customHeight="1" x14ac:dyDescent="0.25">
      <c r="A493" s="129" t="s">
        <v>343</v>
      </c>
      <c r="B493" s="129" t="s">
        <v>16</v>
      </c>
      <c r="C493" s="129" t="s">
        <v>344</v>
      </c>
      <c r="D493" s="142">
        <v>299</v>
      </c>
      <c r="E493" s="151">
        <v>299</v>
      </c>
      <c r="F493" s="119" t="s">
        <v>589</v>
      </c>
      <c r="G493" s="152">
        <v>0</v>
      </c>
      <c r="H493" s="10"/>
    </row>
    <row r="494" spans="1:8" ht="24" customHeight="1" x14ac:dyDescent="0.25">
      <c r="A494" s="112" t="s">
        <v>2224</v>
      </c>
      <c r="B494" s="124" t="s">
        <v>1062</v>
      </c>
      <c r="C494" s="112" t="s">
        <v>2224</v>
      </c>
      <c r="D494" s="138">
        <v>32</v>
      </c>
      <c r="E494" s="151">
        <v>32</v>
      </c>
      <c r="F494" s="116" t="s">
        <v>2193</v>
      </c>
      <c r="G494" s="152">
        <v>0</v>
      </c>
      <c r="H494" s="10"/>
    </row>
    <row r="495" spans="1:8" ht="24" customHeight="1" x14ac:dyDescent="0.25">
      <c r="A495" s="120" t="s">
        <v>873</v>
      </c>
      <c r="B495" s="120" t="s">
        <v>874</v>
      </c>
      <c r="C495" s="120" t="s">
        <v>873</v>
      </c>
      <c r="D495" s="137">
        <v>220</v>
      </c>
      <c r="E495" s="151">
        <v>1378</v>
      </c>
      <c r="F495" s="119" t="s">
        <v>598</v>
      </c>
      <c r="G495" s="152">
        <v>-1158</v>
      </c>
      <c r="H495" s="10">
        <v>1700</v>
      </c>
    </row>
    <row r="496" spans="1:8" ht="24" customHeight="1" x14ac:dyDescent="0.25">
      <c r="A496" s="120" t="s">
        <v>875</v>
      </c>
      <c r="B496" s="120" t="s">
        <v>876</v>
      </c>
      <c r="C496" s="120" t="s">
        <v>875</v>
      </c>
      <c r="D496" s="137">
        <v>200</v>
      </c>
      <c r="E496" s="151">
        <v>580</v>
      </c>
      <c r="F496" s="119" t="s">
        <v>598</v>
      </c>
      <c r="G496" s="152">
        <v>-380</v>
      </c>
      <c r="H496" s="10">
        <v>1350</v>
      </c>
    </row>
    <row r="497" spans="1:8" ht="24" customHeight="1" x14ac:dyDescent="0.25">
      <c r="A497" s="129" t="s">
        <v>345</v>
      </c>
      <c r="B497" s="129" t="s">
        <v>273</v>
      </c>
      <c r="C497" s="129" t="s">
        <v>346</v>
      </c>
      <c r="D497" s="149">
        <v>315</v>
      </c>
      <c r="E497" s="151">
        <v>315</v>
      </c>
      <c r="F497" s="119" t="s">
        <v>589</v>
      </c>
      <c r="G497" s="152">
        <v>0</v>
      </c>
      <c r="H497" s="10"/>
    </row>
    <row r="498" spans="1:8" ht="24" customHeight="1" x14ac:dyDescent="0.25">
      <c r="A498" s="129" t="s">
        <v>347</v>
      </c>
      <c r="B498" s="129" t="s">
        <v>273</v>
      </c>
      <c r="C498" s="129" t="s">
        <v>348</v>
      </c>
      <c r="D498" s="142">
        <v>580</v>
      </c>
      <c r="E498" s="151">
        <v>580</v>
      </c>
      <c r="F498" s="119" t="s">
        <v>589</v>
      </c>
      <c r="G498" s="152">
        <v>0</v>
      </c>
      <c r="H498" s="10"/>
    </row>
    <row r="499" spans="1:8" ht="24" customHeight="1" x14ac:dyDescent="0.25">
      <c r="A499" s="129" t="s">
        <v>349</v>
      </c>
      <c r="B499" s="129" t="s">
        <v>273</v>
      </c>
      <c r="C499" s="129" t="s">
        <v>350</v>
      </c>
      <c r="D499" s="142">
        <v>704</v>
      </c>
      <c r="E499" s="151">
        <v>1000</v>
      </c>
      <c r="F499" s="119" t="s">
        <v>589</v>
      </c>
      <c r="G499" s="152">
        <v>-296</v>
      </c>
      <c r="H499" s="10">
        <v>3000</v>
      </c>
    </row>
    <row r="500" spans="1:8" ht="24" customHeight="1" x14ac:dyDescent="0.25">
      <c r="A500" s="129" t="s">
        <v>351</v>
      </c>
      <c r="B500" s="129" t="s">
        <v>200</v>
      </c>
      <c r="C500" s="129" t="s">
        <v>352</v>
      </c>
      <c r="D500" s="142">
        <v>670</v>
      </c>
      <c r="E500" s="151">
        <v>1000</v>
      </c>
      <c r="F500" s="119" t="s">
        <v>589</v>
      </c>
      <c r="G500" s="152">
        <v>-330</v>
      </c>
      <c r="H500" s="10">
        <v>3000</v>
      </c>
    </row>
    <row r="501" spans="1:8" ht="24" customHeight="1" x14ac:dyDescent="0.25">
      <c r="A501" s="129" t="s">
        <v>353</v>
      </c>
      <c r="B501" s="129" t="s">
        <v>200</v>
      </c>
      <c r="C501" s="129" t="s">
        <v>354</v>
      </c>
      <c r="D501" s="142">
        <v>256</v>
      </c>
      <c r="E501" s="151">
        <v>256</v>
      </c>
      <c r="F501" s="119" t="s">
        <v>589</v>
      </c>
      <c r="G501" s="152">
        <v>0</v>
      </c>
      <c r="H501" s="10"/>
    </row>
    <row r="502" spans="1:8" ht="24" customHeight="1" x14ac:dyDescent="0.25">
      <c r="A502" s="120" t="s">
        <v>877</v>
      </c>
      <c r="B502" s="120" t="s">
        <v>614</v>
      </c>
      <c r="C502" s="120" t="s">
        <v>877</v>
      </c>
      <c r="D502" s="137">
        <v>160</v>
      </c>
      <c r="E502" s="151">
        <v>900</v>
      </c>
      <c r="F502" s="119" t="s">
        <v>598</v>
      </c>
      <c r="G502" s="152">
        <v>-740</v>
      </c>
      <c r="H502" s="10">
        <v>1200</v>
      </c>
    </row>
    <row r="503" spans="1:8" ht="24" customHeight="1" x14ac:dyDescent="0.25">
      <c r="A503" s="129" t="s">
        <v>355</v>
      </c>
      <c r="B503" s="129" t="s">
        <v>16</v>
      </c>
      <c r="C503" s="129" t="s">
        <v>356</v>
      </c>
      <c r="D503" s="142">
        <v>900</v>
      </c>
      <c r="E503" s="151">
        <v>900</v>
      </c>
      <c r="F503" s="119" t="s">
        <v>589</v>
      </c>
      <c r="G503" s="152">
        <v>0</v>
      </c>
      <c r="H503" s="10"/>
    </row>
    <row r="504" spans="1:8" ht="24" customHeight="1" x14ac:dyDescent="0.25">
      <c r="A504" s="112" t="s">
        <v>2095</v>
      </c>
      <c r="B504" s="113" t="s">
        <v>3940</v>
      </c>
      <c r="C504" s="112" t="s">
        <v>2096</v>
      </c>
      <c r="D504" s="136">
        <v>65713</v>
      </c>
      <c r="E504" s="151">
        <v>65713</v>
      </c>
      <c r="F504" s="116" t="s">
        <v>2094</v>
      </c>
      <c r="G504" s="152">
        <v>0</v>
      </c>
      <c r="H504" s="10"/>
    </row>
    <row r="505" spans="1:8" ht="24" customHeight="1" x14ac:dyDescent="0.25">
      <c r="A505" s="112" t="s">
        <v>3573</v>
      </c>
      <c r="B505" s="122" t="s">
        <v>1070</v>
      </c>
      <c r="C505" s="163" t="s">
        <v>3572</v>
      </c>
      <c r="D505" s="164">
        <v>5175.6000000000004</v>
      </c>
      <c r="E505" s="156">
        <v>5176</v>
      </c>
      <c r="F505" s="165" t="s">
        <v>3565</v>
      </c>
      <c r="G505" s="166">
        <v>-0.3999999999996362</v>
      </c>
      <c r="H505" s="49">
        <v>15000</v>
      </c>
    </row>
    <row r="506" spans="1:8" ht="24" customHeight="1" x14ac:dyDescent="0.25">
      <c r="A506" s="112" t="s">
        <v>2567</v>
      </c>
      <c r="B506" s="120" t="s">
        <v>1091</v>
      </c>
      <c r="C506" s="112" t="s">
        <v>2568</v>
      </c>
      <c r="D506" s="138">
        <v>5504</v>
      </c>
      <c r="E506" s="151">
        <v>5504</v>
      </c>
      <c r="F506" s="116" t="s">
        <v>2543</v>
      </c>
      <c r="G506" s="152">
        <v>0</v>
      </c>
      <c r="H506" s="10"/>
    </row>
    <row r="507" spans="1:8" ht="24" customHeight="1" x14ac:dyDescent="0.25">
      <c r="A507" s="112" t="s">
        <v>2567</v>
      </c>
      <c r="B507" s="120" t="s">
        <v>1091</v>
      </c>
      <c r="C507" s="112" t="s">
        <v>2568</v>
      </c>
      <c r="D507" s="136">
        <v>5504</v>
      </c>
      <c r="E507" s="151">
        <v>5504</v>
      </c>
      <c r="F507" s="116" t="s">
        <v>2543</v>
      </c>
      <c r="G507" s="152">
        <v>0</v>
      </c>
      <c r="H507" s="10"/>
    </row>
    <row r="508" spans="1:8" ht="24" customHeight="1" x14ac:dyDescent="0.25">
      <c r="A508" s="120" t="s">
        <v>889</v>
      </c>
      <c r="B508" s="120" t="s">
        <v>890</v>
      </c>
      <c r="C508" s="120" t="s">
        <v>889</v>
      </c>
      <c r="D508" s="137">
        <v>200</v>
      </c>
      <c r="E508" s="151">
        <v>200</v>
      </c>
      <c r="F508" s="119" t="s">
        <v>598</v>
      </c>
      <c r="G508" s="152">
        <v>0</v>
      </c>
      <c r="H508" s="10"/>
    </row>
    <row r="509" spans="1:8" ht="24" customHeight="1" x14ac:dyDescent="0.25">
      <c r="A509" s="120" t="s">
        <v>891</v>
      </c>
      <c r="B509" s="120" t="s">
        <v>892</v>
      </c>
      <c r="C509" s="120" t="s">
        <v>891</v>
      </c>
      <c r="D509" s="137">
        <v>260</v>
      </c>
      <c r="E509" s="151">
        <v>260</v>
      </c>
      <c r="F509" s="119" t="s">
        <v>598</v>
      </c>
      <c r="G509" s="152">
        <v>0</v>
      </c>
      <c r="H509" s="10"/>
    </row>
    <row r="510" spans="1:8" ht="24" customHeight="1" x14ac:dyDescent="0.25">
      <c r="A510" s="129" t="s">
        <v>366</v>
      </c>
      <c r="B510" s="129" t="s">
        <v>367</v>
      </c>
      <c r="C510" s="129" t="s">
        <v>368</v>
      </c>
      <c r="D510" s="142">
        <v>500</v>
      </c>
      <c r="E510" s="151">
        <v>500</v>
      </c>
      <c r="F510" s="119" t="s">
        <v>589</v>
      </c>
      <c r="G510" s="152">
        <v>0</v>
      </c>
      <c r="H510" s="10"/>
    </row>
    <row r="511" spans="1:8" ht="24" customHeight="1" x14ac:dyDescent="0.25">
      <c r="A511" s="129" t="s">
        <v>369</v>
      </c>
      <c r="B511" s="129" t="s">
        <v>367</v>
      </c>
      <c r="C511" s="129" t="s">
        <v>370</v>
      </c>
      <c r="D511" s="142">
        <v>600</v>
      </c>
      <c r="E511" s="151">
        <v>600</v>
      </c>
      <c r="F511" s="119" t="s">
        <v>589</v>
      </c>
      <c r="G511" s="152">
        <v>0</v>
      </c>
      <c r="H511" s="10"/>
    </row>
    <row r="512" spans="1:8" ht="24" customHeight="1" x14ac:dyDescent="0.25">
      <c r="A512" s="129" t="s">
        <v>371</v>
      </c>
      <c r="B512" s="129" t="s">
        <v>367</v>
      </c>
      <c r="C512" s="129" t="s">
        <v>372</v>
      </c>
      <c r="D512" s="142">
        <v>300</v>
      </c>
      <c r="E512" s="151">
        <v>300</v>
      </c>
      <c r="F512" s="119" t="s">
        <v>589</v>
      </c>
      <c r="G512" s="152">
        <v>0</v>
      </c>
      <c r="H512" s="10"/>
    </row>
    <row r="513" spans="1:8" ht="24" customHeight="1" x14ac:dyDescent="0.25">
      <c r="A513" s="128" t="s">
        <v>3477</v>
      </c>
      <c r="B513" s="113" t="s">
        <v>3480</v>
      </c>
      <c r="C513" s="128" t="s">
        <v>3479</v>
      </c>
      <c r="D513" s="137">
        <v>2030</v>
      </c>
      <c r="E513" s="151">
        <v>2030</v>
      </c>
      <c r="F513" s="123" t="s">
        <v>2913</v>
      </c>
      <c r="G513" s="152">
        <v>0</v>
      </c>
      <c r="H513" s="10"/>
    </row>
    <row r="514" spans="1:8" ht="24" customHeight="1" x14ac:dyDescent="0.25">
      <c r="A514" s="113" t="s">
        <v>1530</v>
      </c>
      <c r="B514" s="122" t="s">
        <v>1531</v>
      </c>
      <c r="C514" s="122" t="s">
        <v>1532</v>
      </c>
      <c r="D514" s="135">
        <v>7994</v>
      </c>
      <c r="E514" s="151">
        <v>9428</v>
      </c>
      <c r="F514" s="123" t="s">
        <v>1522</v>
      </c>
      <c r="G514" s="152">
        <v>-1434</v>
      </c>
      <c r="H514" s="10">
        <v>9899</v>
      </c>
    </row>
    <row r="515" spans="1:8" ht="24" customHeight="1" x14ac:dyDescent="0.25">
      <c r="A515" s="113" t="s">
        <v>1530</v>
      </c>
      <c r="B515" s="122" t="s">
        <v>1548</v>
      </c>
      <c r="C515" s="122" t="s">
        <v>1532</v>
      </c>
      <c r="D515" s="135">
        <v>7994</v>
      </c>
      <c r="E515" s="151">
        <v>11810</v>
      </c>
      <c r="F515" s="123" t="s">
        <v>1522</v>
      </c>
      <c r="G515" s="152">
        <v>-3816</v>
      </c>
      <c r="H515" s="10">
        <v>11900</v>
      </c>
    </row>
    <row r="516" spans="1:8" ht="24" customHeight="1" x14ac:dyDescent="0.25">
      <c r="A516" s="113" t="s">
        <v>1536</v>
      </c>
      <c r="B516" s="122" t="s">
        <v>1537</v>
      </c>
      <c r="C516" s="122" t="s">
        <v>1538</v>
      </c>
      <c r="D516" s="135">
        <v>9899</v>
      </c>
      <c r="E516" s="151">
        <v>10055</v>
      </c>
      <c r="F516" s="123" t="s">
        <v>1522</v>
      </c>
      <c r="G516" s="152">
        <v>-156</v>
      </c>
      <c r="H516" s="10">
        <v>10153</v>
      </c>
    </row>
    <row r="517" spans="1:8" ht="24" customHeight="1" x14ac:dyDescent="0.25">
      <c r="A517" s="122" t="s">
        <v>1868</v>
      </c>
      <c r="B517" s="122" t="s">
        <v>1869</v>
      </c>
      <c r="C517" s="122" t="s">
        <v>1870</v>
      </c>
      <c r="D517" s="147">
        <v>49338</v>
      </c>
      <c r="E517" s="151">
        <v>49338</v>
      </c>
      <c r="F517" s="148" t="s">
        <v>1849</v>
      </c>
      <c r="G517" s="152">
        <v>0</v>
      </c>
      <c r="H517" s="10"/>
    </row>
    <row r="518" spans="1:8" ht="24" customHeight="1" x14ac:dyDescent="0.25">
      <c r="A518" s="128" t="s">
        <v>2441</v>
      </c>
      <c r="B518" s="128" t="s">
        <v>2432</v>
      </c>
      <c r="C518" s="128" t="s">
        <v>2442</v>
      </c>
      <c r="D518" s="135">
        <v>3281</v>
      </c>
      <c r="E518" s="151">
        <v>3281</v>
      </c>
      <c r="F518" s="119" t="s">
        <v>2416</v>
      </c>
      <c r="G518" s="152">
        <v>0</v>
      </c>
      <c r="H518" s="10"/>
    </row>
    <row r="519" spans="1:8" ht="24" customHeight="1" x14ac:dyDescent="0.25">
      <c r="A519" s="120" t="s">
        <v>911</v>
      </c>
      <c r="B519" s="120" t="s">
        <v>912</v>
      </c>
      <c r="C519" s="120" t="s">
        <v>911</v>
      </c>
      <c r="D519" s="137">
        <v>1719</v>
      </c>
      <c r="E519" s="151">
        <v>2772</v>
      </c>
      <c r="F519" s="119" t="s">
        <v>598</v>
      </c>
      <c r="G519" s="152">
        <v>-1053</v>
      </c>
      <c r="H519" s="10">
        <v>3500</v>
      </c>
    </row>
    <row r="520" spans="1:8" ht="24" customHeight="1" x14ac:dyDescent="0.25">
      <c r="A520" s="120" t="s">
        <v>913</v>
      </c>
      <c r="B520" s="120" t="s">
        <v>914</v>
      </c>
      <c r="C520" s="120" t="s">
        <v>913</v>
      </c>
      <c r="D520" s="137">
        <v>3766</v>
      </c>
      <c r="E520" s="151">
        <v>9555</v>
      </c>
      <c r="F520" s="119" t="s">
        <v>598</v>
      </c>
      <c r="G520" s="152">
        <v>-5789</v>
      </c>
      <c r="H520" s="10">
        <v>12000</v>
      </c>
    </row>
    <row r="521" spans="1:8" ht="24" customHeight="1" x14ac:dyDescent="0.25">
      <c r="A521" s="129" t="s">
        <v>393</v>
      </c>
      <c r="B521" s="129" t="s">
        <v>22</v>
      </c>
      <c r="C521" s="129" t="s">
        <v>394</v>
      </c>
      <c r="D521" s="142">
        <v>6200</v>
      </c>
      <c r="E521" s="151">
        <v>6200</v>
      </c>
      <c r="F521" s="119" t="s">
        <v>589</v>
      </c>
      <c r="G521" s="152">
        <v>0</v>
      </c>
      <c r="H521" s="10"/>
    </row>
    <row r="522" spans="1:8" ht="24" customHeight="1" x14ac:dyDescent="0.25">
      <c r="A522" s="129" t="s">
        <v>395</v>
      </c>
      <c r="B522" s="129" t="s">
        <v>396</v>
      </c>
      <c r="C522" s="129" t="s">
        <v>397</v>
      </c>
      <c r="D522" s="142">
        <v>35000</v>
      </c>
      <c r="E522" s="151">
        <v>35000</v>
      </c>
      <c r="F522" s="119" t="s">
        <v>589</v>
      </c>
      <c r="G522" s="152">
        <v>0</v>
      </c>
      <c r="H522" s="10"/>
    </row>
    <row r="523" spans="1:8" ht="24" customHeight="1" x14ac:dyDescent="0.25">
      <c r="A523" s="129" t="s">
        <v>395</v>
      </c>
      <c r="B523" s="129" t="s">
        <v>398</v>
      </c>
      <c r="C523" s="129" t="s">
        <v>399</v>
      </c>
      <c r="D523" s="142">
        <v>34000</v>
      </c>
      <c r="E523" s="151">
        <v>34000</v>
      </c>
      <c r="F523" s="119" t="s">
        <v>589</v>
      </c>
      <c r="G523" s="152">
        <v>0</v>
      </c>
      <c r="H523" s="10"/>
    </row>
    <row r="524" spans="1:8" ht="24" customHeight="1" x14ac:dyDescent="0.25">
      <c r="A524" s="113" t="s">
        <v>3782</v>
      </c>
      <c r="B524" s="113" t="s">
        <v>1487</v>
      </c>
      <c r="C524" s="113" t="s">
        <v>3783</v>
      </c>
      <c r="D524" s="137">
        <v>22950</v>
      </c>
      <c r="E524" s="151">
        <v>22950</v>
      </c>
      <c r="F524" s="132" t="s">
        <v>3784</v>
      </c>
      <c r="G524" s="152">
        <v>0</v>
      </c>
      <c r="H524" s="10"/>
    </row>
    <row r="525" spans="1:8" ht="24" customHeight="1" x14ac:dyDescent="0.25">
      <c r="A525" s="112" t="s">
        <v>2686</v>
      </c>
      <c r="B525" s="120" t="s">
        <v>1091</v>
      </c>
      <c r="C525" s="112" t="s">
        <v>2687</v>
      </c>
      <c r="D525" s="138">
        <v>2238</v>
      </c>
      <c r="E525" s="151">
        <v>2238</v>
      </c>
      <c r="F525" s="116" t="s">
        <v>2688</v>
      </c>
      <c r="G525" s="152">
        <v>0</v>
      </c>
      <c r="H525" s="10"/>
    </row>
    <row r="526" spans="1:8" ht="24" customHeight="1" x14ac:dyDescent="0.25">
      <c r="A526" s="112" t="s">
        <v>1611</v>
      </c>
      <c r="B526" s="113" t="s">
        <v>1341</v>
      </c>
      <c r="C526" s="112" t="s">
        <v>1612</v>
      </c>
      <c r="D526" s="136">
        <v>5437</v>
      </c>
      <c r="E526" s="151">
        <v>5437</v>
      </c>
      <c r="F526" s="116" t="s">
        <v>1614</v>
      </c>
      <c r="G526" s="152">
        <v>0</v>
      </c>
      <c r="H526" s="10"/>
    </row>
    <row r="527" spans="1:8" ht="24" customHeight="1" x14ac:dyDescent="0.25">
      <c r="A527" s="112" t="s">
        <v>3629</v>
      </c>
      <c r="B527" s="122" t="s">
        <v>1070</v>
      </c>
      <c r="C527" s="112" t="s">
        <v>3628</v>
      </c>
      <c r="D527" s="138">
        <v>8031.26</v>
      </c>
      <c r="E527" s="151">
        <v>8031</v>
      </c>
      <c r="F527" s="116" t="s">
        <v>3622</v>
      </c>
      <c r="G527" s="152">
        <v>0.26000000000021828</v>
      </c>
      <c r="H527" s="10"/>
    </row>
    <row r="528" spans="1:8" ht="24" customHeight="1" x14ac:dyDescent="0.25">
      <c r="A528" s="113" t="s">
        <v>536</v>
      </c>
      <c r="B528" s="113" t="s">
        <v>3144</v>
      </c>
      <c r="C528" s="113" t="s">
        <v>3145</v>
      </c>
      <c r="D528" s="137">
        <v>1358</v>
      </c>
      <c r="E528" s="151">
        <v>1358</v>
      </c>
      <c r="F528" s="132" t="s">
        <v>2913</v>
      </c>
      <c r="G528" s="152">
        <v>0</v>
      </c>
      <c r="H528" s="10"/>
    </row>
    <row r="529" spans="1:8" ht="24" customHeight="1" x14ac:dyDescent="0.25">
      <c r="A529" s="113" t="s">
        <v>538</v>
      </c>
      <c r="B529" s="113" t="s">
        <v>3125</v>
      </c>
      <c r="C529" s="113" t="s">
        <v>3146</v>
      </c>
      <c r="D529" s="137">
        <v>998</v>
      </c>
      <c r="E529" s="151">
        <v>1217</v>
      </c>
      <c r="F529" s="132" t="s">
        <v>2913</v>
      </c>
      <c r="G529" s="152">
        <v>-219</v>
      </c>
      <c r="H529" s="10">
        <v>2100</v>
      </c>
    </row>
    <row r="530" spans="1:8" ht="24" customHeight="1" x14ac:dyDescent="0.25">
      <c r="A530" s="113" t="s">
        <v>3147</v>
      </c>
      <c r="B530" s="113" t="s">
        <v>3148</v>
      </c>
      <c r="C530" s="113" t="s">
        <v>3149</v>
      </c>
      <c r="D530" s="137">
        <v>17712</v>
      </c>
      <c r="E530" s="151">
        <v>27339</v>
      </c>
      <c r="F530" s="132" t="s">
        <v>2913</v>
      </c>
      <c r="G530" s="152">
        <v>-9627</v>
      </c>
      <c r="H530" s="10">
        <v>47250</v>
      </c>
    </row>
    <row r="531" spans="1:8" ht="24" customHeight="1" x14ac:dyDescent="0.25">
      <c r="A531" s="113" t="s">
        <v>3150</v>
      </c>
      <c r="B531" s="113" t="s">
        <v>3151</v>
      </c>
      <c r="C531" s="113" t="s">
        <v>3152</v>
      </c>
      <c r="D531" s="137">
        <v>9113</v>
      </c>
      <c r="E531" s="151">
        <v>9113</v>
      </c>
      <c r="F531" s="132" t="s">
        <v>2913</v>
      </c>
      <c r="G531" s="152">
        <v>0</v>
      </c>
      <c r="H531" s="10"/>
    </row>
    <row r="532" spans="1:8" ht="24" customHeight="1" x14ac:dyDescent="0.25">
      <c r="A532" s="113" t="s">
        <v>3153</v>
      </c>
      <c r="B532" s="113" t="s">
        <v>3154</v>
      </c>
      <c r="C532" s="113" t="s">
        <v>3155</v>
      </c>
      <c r="D532" s="137">
        <v>1597</v>
      </c>
      <c r="E532" s="151">
        <v>1597</v>
      </c>
      <c r="F532" s="132" t="s">
        <v>2913</v>
      </c>
      <c r="G532" s="152">
        <v>0</v>
      </c>
      <c r="H532" s="10"/>
    </row>
    <row r="533" spans="1:8" ht="24" customHeight="1" x14ac:dyDescent="0.25">
      <c r="A533" s="113" t="s">
        <v>3156</v>
      </c>
      <c r="B533" s="113" t="s">
        <v>3157</v>
      </c>
      <c r="C533" s="113" t="s">
        <v>3158</v>
      </c>
      <c r="D533" s="137">
        <v>32062</v>
      </c>
      <c r="E533" s="151">
        <v>32062</v>
      </c>
      <c r="F533" s="132" t="s">
        <v>2913</v>
      </c>
      <c r="G533" s="152">
        <v>0</v>
      </c>
      <c r="H533" s="10"/>
    </row>
    <row r="534" spans="1:8" ht="24" customHeight="1" x14ac:dyDescent="0.25">
      <c r="A534" s="112" t="s">
        <v>1619</v>
      </c>
      <c r="B534" s="113" t="s">
        <v>1487</v>
      </c>
      <c r="C534" s="112" t="s">
        <v>1632</v>
      </c>
      <c r="D534" s="138">
        <v>7263</v>
      </c>
      <c r="E534" s="151">
        <v>7263</v>
      </c>
      <c r="F534" s="116" t="s">
        <v>1644</v>
      </c>
      <c r="G534" s="152">
        <v>0</v>
      </c>
      <c r="H534" s="10"/>
    </row>
    <row r="535" spans="1:8" ht="24" customHeight="1" x14ac:dyDescent="0.25">
      <c r="A535" s="129" t="s">
        <v>409</v>
      </c>
      <c r="B535" s="129" t="s">
        <v>410</v>
      </c>
      <c r="C535" s="129" t="s">
        <v>411</v>
      </c>
      <c r="D535" s="149">
        <v>795</v>
      </c>
      <c r="E535" s="151">
        <v>795</v>
      </c>
      <c r="F535" s="119" t="s">
        <v>589</v>
      </c>
      <c r="G535" s="152">
        <v>0</v>
      </c>
      <c r="H535" s="10"/>
    </row>
    <row r="536" spans="1:8" ht="24" customHeight="1" x14ac:dyDescent="0.25">
      <c r="A536" s="129" t="s">
        <v>24</v>
      </c>
      <c r="B536" s="129" t="s">
        <v>412</v>
      </c>
      <c r="C536" s="129" t="s">
        <v>413</v>
      </c>
      <c r="D536" s="149">
        <v>795</v>
      </c>
      <c r="E536" s="151">
        <v>795</v>
      </c>
      <c r="F536" s="119" t="s">
        <v>589</v>
      </c>
      <c r="G536" s="152">
        <v>0</v>
      </c>
      <c r="H536" s="10"/>
    </row>
    <row r="537" spans="1:8" ht="24" customHeight="1" x14ac:dyDescent="0.25">
      <c r="A537" s="129" t="s">
        <v>27</v>
      </c>
      <c r="B537" s="129" t="s">
        <v>414</v>
      </c>
      <c r="C537" s="129" t="s">
        <v>415</v>
      </c>
      <c r="D537" s="149">
        <v>1950</v>
      </c>
      <c r="E537" s="151">
        <v>1950</v>
      </c>
      <c r="F537" s="119" t="s">
        <v>589</v>
      </c>
      <c r="G537" s="152">
        <v>0</v>
      </c>
      <c r="H537" s="10"/>
    </row>
    <row r="538" spans="1:8" ht="24" customHeight="1" x14ac:dyDescent="0.25">
      <c r="A538" s="112" t="s">
        <v>2760</v>
      </c>
      <c r="B538" s="120" t="s">
        <v>1821</v>
      </c>
      <c r="C538" s="112" t="s">
        <v>2761</v>
      </c>
      <c r="D538" s="138">
        <v>36875</v>
      </c>
      <c r="E538" s="151">
        <v>36875</v>
      </c>
      <c r="F538" s="116" t="s">
        <v>2749</v>
      </c>
      <c r="G538" s="152">
        <v>0</v>
      </c>
      <c r="H538" s="10"/>
    </row>
    <row r="539" spans="1:8" ht="24" customHeight="1" x14ac:dyDescent="0.25">
      <c r="A539" s="112" t="s">
        <v>1273</v>
      </c>
      <c r="B539" s="124" t="s">
        <v>1070</v>
      </c>
      <c r="C539" s="112" t="s">
        <v>1277</v>
      </c>
      <c r="D539" s="138">
        <v>2612.25</v>
      </c>
      <c r="E539" s="151">
        <v>2612</v>
      </c>
      <c r="F539" s="125" t="s">
        <v>1220</v>
      </c>
      <c r="G539" s="152">
        <v>0.25</v>
      </c>
      <c r="H539" s="10"/>
    </row>
    <row r="540" spans="1:8" ht="24" customHeight="1" x14ac:dyDescent="0.25">
      <c r="A540" s="112" t="s">
        <v>2234</v>
      </c>
      <c r="B540" s="124" t="s">
        <v>1062</v>
      </c>
      <c r="C540" s="112" t="s">
        <v>2235</v>
      </c>
      <c r="D540" s="138">
        <v>82.95</v>
      </c>
      <c r="E540" s="151">
        <v>300</v>
      </c>
      <c r="F540" s="116" t="s">
        <v>2193</v>
      </c>
      <c r="G540" s="152">
        <v>-217.05</v>
      </c>
      <c r="H540" s="10">
        <v>2117</v>
      </c>
    </row>
    <row r="541" spans="1:8" ht="24" customHeight="1" x14ac:dyDescent="0.25">
      <c r="A541" s="112" t="s">
        <v>1797</v>
      </c>
      <c r="B541" s="128" t="s">
        <v>1091</v>
      </c>
      <c r="C541" s="112" t="s">
        <v>1797</v>
      </c>
      <c r="D541" s="138">
        <v>145.80000000000001</v>
      </c>
      <c r="E541" s="151">
        <v>146</v>
      </c>
      <c r="F541" s="119" t="s">
        <v>1804</v>
      </c>
      <c r="G541" s="152">
        <v>-0.19999999999998863</v>
      </c>
      <c r="H541" s="10"/>
    </row>
    <row r="542" spans="1:8" ht="24" customHeight="1" x14ac:dyDescent="0.25">
      <c r="A542" s="112" t="s">
        <v>1797</v>
      </c>
      <c r="B542" s="120" t="s">
        <v>1091</v>
      </c>
      <c r="C542" s="112" t="s">
        <v>1797</v>
      </c>
      <c r="D542" s="138">
        <v>165.1</v>
      </c>
      <c r="E542" s="151">
        <v>165</v>
      </c>
      <c r="F542" s="116" t="s">
        <v>2543</v>
      </c>
      <c r="G542" s="152">
        <v>9.9999999999994316E-2</v>
      </c>
      <c r="H542" s="10"/>
    </row>
    <row r="543" spans="1:8" ht="24" customHeight="1" x14ac:dyDescent="0.25">
      <c r="A543" s="129" t="s">
        <v>421</v>
      </c>
      <c r="B543" s="129" t="s">
        <v>16</v>
      </c>
      <c r="C543" s="129" t="s">
        <v>422</v>
      </c>
      <c r="D543" s="142">
        <v>360</v>
      </c>
      <c r="E543" s="151">
        <v>360</v>
      </c>
      <c r="F543" s="119" t="s">
        <v>589</v>
      </c>
      <c r="G543" s="152">
        <v>0</v>
      </c>
      <c r="H543" s="10"/>
    </row>
    <row r="544" spans="1:8" ht="24" customHeight="1" x14ac:dyDescent="0.25">
      <c r="A544" s="129" t="s">
        <v>423</v>
      </c>
      <c r="B544" s="129" t="s">
        <v>110</v>
      </c>
      <c r="C544" s="129" t="s">
        <v>424</v>
      </c>
      <c r="D544" s="149">
        <v>9882</v>
      </c>
      <c r="E544" s="151">
        <v>15340</v>
      </c>
      <c r="F544" s="119" t="s">
        <v>589</v>
      </c>
      <c r="G544" s="152">
        <v>-5458</v>
      </c>
      <c r="H544" s="10">
        <v>21000</v>
      </c>
    </row>
    <row r="545" spans="1:8" ht="24" customHeight="1" x14ac:dyDescent="0.25">
      <c r="A545" s="129" t="s">
        <v>425</v>
      </c>
      <c r="B545" s="129" t="s">
        <v>233</v>
      </c>
      <c r="C545" s="129" t="s">
        <v>426</v>
      </c>
      <c r="D545" s="142">
        <v>603</v>
      </c>
      <c r="E545" s="151">
        <v>603</v>
      </c>
      <c r="F545" s="119" t="s">
        <v>589</v>
      </c>
      <c r="G545" s="152">
        <v>0</v>
      </c>
      <c r="H545" s="10"/>
    </row>
    <row r="546" spans="1:8" ht="24" customHeight="1" x14ac:dyDescent="0.25">
      <c r="A546" s="120" t="s">
        <v>924</v>
      </c>
      <c r="B546" s="120" t="s">
        <v>925</v>
      </c>
      <c r="C546" s="120" t="s">
        <v>924</v>
      </c>
      <c r="D546" s="137">
        <v>2035</v>
      </c>
      <c r="E546" s="151">
        <v>2035</v>
      </c>
      <c r="F546" s="119" t="s">
        <v>598</v>
      </c>
      <c r="G546" s="152">
        <v>0</v>
      </c>
      <c r="H546" s="10"/>
    </row>
    <row r="547" spans="1:8" ht="24" customHeight="1" x14ac:dyDescent="0.25">
      <c r="A547" s="129" t="s">
        <v>427</v>
      </c>
      <c r="B547" s="129" t="s">
        <v>303</v>
      </c>
      <c r="C547" s="129" t="s">
        <v>428</v>
      </c>
      <c r="D547" s="149">
        <v>25000</v>
      </c>
      <c r="E547" s="151">
        <v>44000</v>
      </c>
      <c r="F547" s="119" t="s">
        <v>589</v>
      </c>
      <c r="G547" s="152">
        <v>-19000</v>
      </c>
      <c r="H547" s="10">
        <v>35000</v>
      </c>
    </row>
    <row r="548" spans="1:8" ht="24" customHeight="1" x14ac:dyDescent="0.25">
      <c r="A548" s="129" t="s">
        <v>429</v>
      </c>
      <c r="B548" s="129" t="s">
        <v>430</v>
      </c>
      <c r="C548" s="129" t="s">
        <v>431</v>
      </c>
      <c r="D548" s="142">
        <v>1990</v>
      </c>
      <c r="E548" s="151">
        <v>1990</v>
      </c>
      <c r="F548" s="119" t="s">
        <v>589</v>
      </c>
      <c r="G548" s="152">
        <v>0</v>
      </c>
      <c r="H548" s="10"/>
    </row>
    <row r="549" spans="1:8" ht="24" customHeight="1" x14ac:dyDescent="0.25">
      <c r="A549" s="112" t="s">
        <v>2125</v>
      </c>
      <c r="B549" s="113" t="s">
        <v>1088</v>
      </c>
      <c r="C549" s="112" t="s">
        <v>2125</v>
      </c>
      <c r="D549" s="138">
        <v>17956</v>
      </c>
      <c r="E549" s="151">
        <v>17956</v>
      </c>
      <c r="F549" s="116" t="s">
        <v>1086</v>
      </c>
      <c r="G549" s="152">
        <v>0</v>
      </c>
      <c r="H549" s="10"/>
    </row>
    <row r="550" spans="1:8" ht="24" customHeight="1" x14ac:dyDescent="0.25">
      <c r="A550" s="112" t="s">
        <v>2895</v>
      </c>
      <c r="B550" s="120" t="s">
        <v>1091</v>
      </c>
      <c r="C550" s="112" t="s">
        <v>2896</v>
      </c>
      <c r="D550" s="136">
        <v>9111</v>
      </c>
      <c r="E550" s="151">
        <v>9111</v>
      </c>
      <c r="F550" s="116" t="s">
        <v>2871</v>
      </c>
      <c r="G550" s="152">
        <v>0</v>
      </c>
      <c r="H550" s="10"/>
    </row>
    <row r="551" spans="1:8" ht="24" customHeight="1" x14ac:dyDescent="0.25">
      <c r="A551" s="112" t="s">
        <v>2897</v>
      </c>
      <c r="B551" s="120" t="s">
        <v>1091</v>
      </c>
      <c r="C551" s="112" t="s">
        <v>2896</v>
      </c>
      <c r="D551" s="136">
        <v>5372</v>
      </c>
      <c r="E551" s="151">
        <v>5372</v>
      </c>
      <c r="F551" s="116" t="s">
        <v>2871</v>
      </c>
      <c r="G551" s="152">
        <v>0</v>
      </c>
      <c r="H551" s="10"/>
    </row>
    <row r="552" spans="1:8" ht="24" customHeight="1" x14ac:dyDescent="0.25">
      <c r="A552" s="112" t="s">
        <v>3651</v>
      </c>
      <c r="B552" s="122" t="s">
        <v>2857</v>
      </c>
      <c r="C552" s="112" t="s">
        <v>3650</v>
      </c>
      <c r="D552" s="138">
        <v>41040</v>
      </c>
      <c r="E552" s="151">
        <v>41040</v>
      </c>
      <c r="F552" s="116" t="s">
        <v>3647</v>
      </c>
      <c r="G552" s="152">
        <v>0</v>
      </c>
      <c r="H552" s="10"/>
    </row>
    <row r="553" spans="1:8" ht="24" customHeight="1" x14ac:dyDescent="0.25">
      <c r="A553" s="112" t="s">
        <v>3501</v>
      </c>
      <c r="B553" s="112" t="s">
        <v>1070</v>
      </c>
      <c r="C553" s="112" t="s">
        <v>3502</v>
      </c>
      <c r="D553" s="138">
        <v>3370.95</v>
      </c>
      <c r="E553" s="151">
        <v>3371</v>
      </c>
      <c r="F553" s="132" t="s">
        <v>2913</v>
      </c>
      <c r="G553" s="152">
        <v>-5.0000000000181899E-2</v>
      </c>
      <c r="H553" s="10"/>
    </row>
    <row r="554" spans="1:8" ht="24" customHeight="1" x14ac:dyDescent="0.25">
      <c r="A554" s="113" t="s">
        <v>3159</v>
      </c>
      <c r="B554" s="113" t="s">
        <v>3160</v>
      </c>
      <c r="C554" s="113" t="s">
        <v>3161</v>
      </c>
      <c r="D554" s="137">
        <v>1890</v>
      </c>
      <c r="E554" s="151">
        <v>2687</v>
      </c>
      <c r="F554" s="132" t="s">
        <v>2913</v>
      </c>
      <c r="G554" s="152">
        <v>-797</v>
      </c>
      <c r="H554" s="10">
        <v>2965</v>
      </c>
    </row>
    <row r="555" spans="1:8" ht="24" customHeight="1" x14ac:dyDescent="0.25">
      <c r="A555" s="112" t="s">
        <v>1974</v>
      </c>
      <c r="B555" s="113" t="s">
        <v>1885</v>
      </c>
      <c r="C555" s="112" t="s">
        <v>1975</v>
      </c>
      <c r="D555" s="159">
        <v>2687</v>
      </c>
      <c r="E555" s="151">
        <v>2687</v>
      </c>
      <c r="F555" s="123" t="s">
        <v>1976</v>
      </c>
      <c r="G555" s="152">
        <v>0</v>
      </c>
      <c r="H555" s="10"/>
    </row>
    <row r="556" spans="1:8" ht="24" customHeight="1" x14ac:dyDescent="0.25">
      <c r="A556" s="113" t="s">
        <v>3163</v>
      </c>
      <c r="B556" s="113" t="s">
        <v>3164</v>
      </c>
      <c r="C556" s="113" t="s">
        <v>3165</v>
      </c>
      <c r="D556" s="137">
        <v>23000</v>
      </c>
      <c r="E556" s="151">
        <v>23000</v>
      </c>
      <c r="F556" s="132" t="s">
        <v>2913</v>
      </c>
      <c r="G556" s="152">
        <v>0</v>
      </c>
      <c r="H556" s="10"/>
    </row>
    <row r="557" spans="1:8" ht="24" customHeight="1" x14ac:dyDescent="0.25">
      <c r="A557" s="113" t="s">
        <v>3166</v>
      </c>
      <c r="B557" s="113" t="s">
        <v>3167</v>
      </c>
      <c r="C557" s="113" t="s">
        <v>3168</v>
      </c>
      <c r="D557" s="137">
        <v>35438</v>
      </c>
      <c r="E557" s="151">
        <v>35438</v>
      </c>
      <c r="F557" s="132" t="s">
        <v>2913</v>
      </c>
      <c r="G557" s="152">
        <v>0</v>
      </c>
      <c r="H557" s="10"/>
    </row>
    <row r="558" spans="1:8" ht="24" customHeight="1" x14ac:dyDescent="0.25">
      <c r="A558" s="113" t="s">
        <v>3169</v>
      </c>
      <c r="B558" s="113" t="s">
        <v>3170</v>
      </c>
      <c r="C558" s="113" t="s">
        <v>3171</v>
      </c>
      <c r="D558" s="137">
        <v>2700</v>
      </c>
      <c r="E558" s="151">
        <v>2700</v>
      </c>
      <c r="F558" s="132" t="s">
        <v>2913</v>
      </c>
      <c r="G558" s="152">
        <v>0</v>
      </c>
      <c r="H558" s="10"/>
    </row>
    <row r="559" spans="1:8" ht="24" customHeight="1" x14ac:dyDescent="0.25">
      <c r="A559" s="112" t="s">
        <v>2900</v>
      </c>
      <c r="B559" s="120" t="s">
        <v>1091</v>
      </c>
      <c r="C559" s="112" t="s">
        <v>2901</v>
      </c>
      <c r="D559" s="136">
        <v>5905</v>
      </c>
      <c r="E559" s="151">
        <v>5905</v>
      </c>
      <c r="F559" s="116" t="s">
        <v>2871</v>
      </c>
      <c r="G559" s="152">
        <v>0</v>
      </c>
      <c r="H559" s="10"/>
    </row>
    <row r="560" spans="1:8" ht="24" customHeight="1" x14ac:dyDescent="0.25">
      <c r="A560" s="112" t="s">
        <v>2902</v>
      </c>
      <c r="B560" s="120" t="s">
        <v>1091</v>
      </c>
      <c r="C560" s="112" t="s">
        <v>2903</v>
      </c>
      <c r="D560" s="136">
        <v>8209</v>
      </c>
      <c r="E560" s="151">
        <v>8209</v>
      </c>
      <c r="F560" s="116" t="s">
        <v>2871</v>
      </c>
      <c r="G560" s="152">
        <v>0</v>
      </c>
      <c r="H560" s="10"/>
    </row>
    <row r="561" spans="1:8" ht="24" customHeight="1" x14ac:dyDescent="0.25">
      <c r="A561" s="113" t="s">
        <v>2919</v>
      </c>
      <c r="B561" s="113" t="s">
        <v>2920</v>
      </c>
      <c r="C561" s="113" t="s">
        <v>3865</v>
      </c>
      <c r="D561" s="137">
        <v>19462</v>
      </c>
      <c r="E561" s="151">
        <v>120420</v>
      </c>
      <c r="F561" s="132" t="s">
        <v>589</v>
      </c>
      <c r="G561" s="152">
        <v>-100958</v>
      </c>
      <c r="H561" s="10">
        <v>86100</v>
      </c>
    </row>
    <row r="562" spans="1:8" ht="24" customHeight="1" x14ac:dyDescent="0.25">
      <c r="A562" s="113" t="s">
        <v>3391</v>
      </c>
      <c r="B562" s="113" t="s">
        <v>3392</v>
      </c>
      <c r="C562" s="113" t="s">
        <v>3391</v>
      </c>
      <c r="D562" s="137">
        <v>600</v>
      </c>
      <c r="E562" s="151">
        <v>600</v>
      </c>
      <c r="F562" s="132" t="s">
        <v>2913</v>
      </c>
      <c r="G562" s="152">
        <v>0</v>
      </c>
      <c r="H562" s="10"/>
    </row>
    <row r="563" spans="1:8" ht="24" customHeight="1" x14ac:dyDescent="0.25">
      <c r="A563" s="113" t="s">
        <v>3393</v>
      </c>
      <c r="B563" s="113" t="s">
        <v>3137</v>
      </c>
      <c r="C563" s="113" t="s">
        <v>3393</v>
      </c>
      <c r="D563" s="137">
        <v>161.69999999999999</v>
      </c>
      <c r="E563" s="151">
        <v>161.69999999999999</v>
      </c>
      <c r="F563" s="132" t="s">
        <v>2913</v>
      </c>
      <c r="G563" s="152">
        <v>0</v>
      </c>
      <c r="H563" s="10"/>
    </row>
    <row r="564" spans="1:8" ht="24" customHeight="1" x14ac:dyDescent="0.25">
      <c r="A564" s="120" t="s">
        <v>932</v>
      </c>
      <c r="B564" s="120" t="s">
        <v>933</v>
      </c>
      <c r="C564" s="120" t="s">
        <v>932</v>
      </c>
      <c r="D564" s="137">
        <v>200</v>
      </c>
      <c r="E564" s="151">
        <v>933</v>
      </c>
      <c r="F564" s="119" t="s">
        <v>598</v>
      </c>
      <c r="G564" s="152">
        <v>-733</v>
      </c>
      <c r="H564" s="10">
        <v>1500</v>
      </c>
    </row>
    <row r="565" spans="1:8" ht="24" customHeight="1" x14ac:dyDescent="0.25">
      <c r="A565" s="113" t="s">
        <v>3451</v>
      </c>
      <c r="B565" s="113" t="s">
        <v>3426</v>
      </c>
      <c r="C565" s="113" t="s">
        <v>3451</v>
      </c>
      <c r="D565" s="137">
        <v>2100</v>
      </c>
      <c r="E565" s="151">
        <v>2100</v>
      </c>
      <c r="F565" s="132" t="s">
        <v>2913</v>
      </c>
      <c r="G565" s="152">
        <v>0</v>
      </c>
      <c r="H565" s="10"/>
    </row>
    <row r="566" spans="1:8" ht="24" customHeight="1" x14ac:dyDescent="0.25">
      <c r="A566" s="112" t="s">
        <v>2813</v>
      </c>
      <c r="B566" s="120" t="s">
        <v>1091</v>
      </c>
      <c r="C566" s="112" t="s">
        <v>2813</v>
      </c>
      <c r="D566" s="138">
        <v>28.35</v>
      </c>
      <c r="E566" s="151">
        <v>933</v>
      </c>
      <c r="F566" s="116" t="s">
        <v>2805</v>
      </c>
      <c r="G566" s="152">
        <v>-904.65</v>
      </c>
      <c r="H566" s="10">
        <v>1000</v>
      </c>
    </row>
    <row r="567" spans="1:8" ht="24" customHeight="1" x14ac:dyDescent="0.25">
      <c r="A567" s="112" t="s">
        <v>2813</v>
      </c>
      <c r="B567" s="122" t="s">
        <v>1070</v>
      </c>
      <c r="C567" s="112" t="s">
        <v>2813</v>
      </c>
      <c r="D567" s="138">
        <v>28.35</v>
      </c>
      <c r="E567" s="151">
        <v>933</v>
      </c>
      <c r="F567" s="116" t="s">
        <v>2805</v>
      </c>
      <c r="G567" s="152">
        <v>-904.65</v>
      </c>
      <c r="H567" s="10">
        <v>1000</v>
      </c>
    </row>
    <row r="568" spans="1:8" ht="24" customHeight="1" x14ac:dyDescent="0.25">
      <c r="A568" s="129" t="s">
        <v>439</v>
      </c>
      <c r="B568" s="129" t="s">
        <v>258</v>
      </c>
      <c r="C568" s="129" t="s">
        <v>440</v>
      </c>
      <c r="D568" s="149">
        <v>253</v>
      </c>
      <c r="E568" s="151">
        <v>933</v>
      </c>
      <c r="F568" s="119" t="s">
        <v>589</v>
      </c>
      <c r="G568" s="152">
        <v>-680</v>
      </c>
      <c r="H568" s="10">
        <v>1200</v>
      </c>
    </row>
    <row r="569" spans="1:8" ht="24" customHeight="1" x14ac:dyDescent="0.25">
      <c r="A569" s="113" t="s">
        <v>1180</v>
      </c>
      <c r="B569" s="113" t="s">
        <v>1181</v>
      </c>
      <c r="C569" s="128" t="s">
        <v>1182</v>
      </c>
      <c r="D569" s="135">
        <v>46200</v>
      </c>
      <c r="E569" s="151">
        <v>46200</v>
      </c>
      <c r="F569" s="123" t="s">
        <v>1183</v>
      </c>
      <c r="G569" s="152">
        <v>0</v>
      </c>
      <c r="H569" s="10"/>
    </row>
    <row r="570" spans="1:8" ht="24" customHeight="1" x14ac:dyDescent="0.25">
      <c r="A570" s="113" t="s">
        <v>1184</v>
      </c>
      <c r="B570" s="113" t="s">
        <v>1181</v>
      </c>
      <c r="C570" s="128" t="s">
        <v>1190</v>
      </c>
      <c r="D570" s="135">
        <v>59700</v>
      </c>
      <c r="E570" s="151">
        <v>59700</v>
      </c>
      <c r="F570" s="123" t="s">
        <v>1183</v>
      </c>
      <c r="G570" s="152">
        <v>0</v>
      </c>
      <c r="H570" s="10"/>
    </row>
    <row r="571" spans="1:8" ht="24" customHeight="1" x14ac:dyDescent="0.25">
      <c r="A571" s="113" t="s">
        <v>1184</v>
      </c>
      <c r="B571" s="113" t="s">
        <v>1181</v>
      </c>
      <c r="C571" s="128" t="s">
        <v>1185</v>
      </c>
      <c r="D571" s="135">
        <v>66900</v>
      </c>
      <c r="E571" s="151">
        <v>66900</v>
      </c>
      <c r="F571" s="123" t="s">
        <v>1183</v>
      </c>
      <c r="G571" s="152">
        <v>0</v>
      </c>
      <c r="H571" s="10"/>
    </row>
    <row r="572" spans="1:8" ht="24" customHeight="1" x14ac:dyDescent="0.25">
      <c r="A572" s="112" t="s">
        <v>1598</v>
      </c>
      <c r="B572" s="113" t="s">
        <v>1341</v>
      </c>
      <c r="C572" s="112" t="s">
        <v>1606</v>
      </c>
      <c r="D572" s="138">
        <v>11175.3</v>
      </c>
      <c r="E572" s="151">
        <v>11175</v>
      </c>
      <c r="F572" s="116" t="s">
        <v>1614</v>
      </c>
      <c r="G572" s="152">
        <v>0.2999999999992724</v>
      </c>
      <c r="H572" s="10"/>
    </row>
    <row r="573" spans="1:8" ht="24" customHeight="1" x14ac:dyDescent="0.25">
      <c r="A573" s="117" t="s">
        <v>2159</v>
      </c>
      <c r="B573" s="113" t="s">
        <v>1525</v>
      </c>
      <c r="C573" s="113" t="s">
        <v>2160</v>
      </c>
      <c r="D573" s="137">
        <v>203986</v>
      </c>
      <c r="E573" s="151">
        <v>203986</v>
      </c>
      <c r="F573" s="123" t="s">
        <v>2145</v>
      </c>
      <c r="G573" s="152">
        <v>0</v>
      </c>
      <c r="H573" s="10"/>
    </row>
    <row r="574" spans="1:8" ht="24" customHeight="1" x14ac:dyDescent="0.25">
      <c r="A574" s="113" t="s">
        <v>3172</v>
      </c>
      <c r="B574" s="113" t="s">
        <v>3173</v>
      </c>
      <c r="C574" s="113" t="s">
        <v>3174</v>
      </c>
      <c r="D574" s="137">
        <v>14300</v>
      </c>
      <c r="E574" s="151">
        <v>47600</v>
      </c>
      <c r="F574" s="132" t="s">
        <v>2913</v>
      </c>
      <c r="G574" s="152">
        <v>-33300</v>
      </c>
      <c r="H574" s="10">
        <v>48670</v>
      </c>
    </row>
    <row r="575" spans="1:8" ht="24" customHeight="1" x14ac:dyDescent="0.25">
      <c r="A575" s="112" t="s">
        <v>1284</v>
      </c>
      <c r="B575" s="124" t="s">
        <v>1298</v>
      </c>
      <c r="C575" s="112" t="s">
        <v>1292</v>
      </c>
      <c r="D575" s="138">
        <v>4235</v>
      </c>
      <c r="E575" s="151">
        <v>4235</v>
      </c>
      <c r="F575" s="116" t="s">
        <v>1304</v>
      </c>
      <c r="G575" s="152">
        <v>0</v>
      </c>
      <c r="H575" s="10"/>
    </row>
    <row r="576" spans="1:8" ht="24" customHeight="1" x14ac:dyDescent="0.25">
      <c r="A576" s="112" t="s">
        <v>3569</v>
      </c>
      <c r="B576" s="122" t="s">
        <v>1978</v>
      </c>
      <c r="C576" s="112" t="s">
        <v>3568</v>
      </c>
      <c r="D576" s="138">
        <v>15576</v>
      </c>
      <c r="E576" s="151">
        <v>15576</v>
      </c>
      <c r="F576" s="116" t="s">
        <v>3565</v>
      </c>
      <c r="G576" s="152">
        <v>0</v>
      </c>
      <c r="H576" s="10"/>
    </row>
    <row r="577" spans="1:8" ht="24" customHeight="1" x14ac:dyDescent="0.25">
      <c r="A577" s="117" t="s">
        <v>2281</v>
      </c>
      <c r="B577" s="113" t="s">
        <v>2285</v>
      </c>
      <c r="C577" s="113" t="s">
        <v>2286</v>
      </c>
      <c r="D577" s="137">
        <v>9307</v>
      </c>
      <c r="E577" s="151">
        <v>9307</v>
      </c>
      <c r="F577" s="123" t="s">
        <v>2284</v>
      </c>
      <c r="G577" s="152">
        <v>0</v>
      </c>
      <c r="H577" s="10"/>
    </row>
    <row r="578" spans="1:8" ht="24" customHeight="1" x14ac:dyDescent="0.25">
      <c r="A578" s="117" t="s">
        <v>2281</v>
      </c>
      <c r="B578" s="113" t="s">
        <v>2282</v>
      </c>
      <c r="C578" s="113" t="s">
        <v>2283</v>
      </c>
      <c r="D578" s="137">
        <v>6413</v>
      </c>
      <c r="E578" s="151">
        <v>6413</v>
      </c>
      <c r="F578" s="123" t="s">
        <v>2284</v>
      </c>
      <c r="G578" s="152">
        <v>0</v>
      </c>
      <c r="H578" s="10"/>
    </row>
    <row r="579" spans="1:8" ht="24" customHeight="1" x14ac:dyDescent="0.25">
      <c r="A579" s="112" t="s">
        <v>2331</v>
      </c>
      <c r="B579" s="113" t="s">
        <v>1070</v>
      </c>
      <c r="C579" s="112" t="s">
        <v>2340</v>
      </c>
      <c r="D579" s="138">
        <v>4712</v>
      </c>
      <c r="E579" s="151">
        <v>4712</v>
      </c>
      <c r="F579" s="123" t="s">
        <v>2284</v>
      </c>
      <c r="G579" s="152">
        <v>0</v>
      </c>
      <c r="H579" s="10"/>
    </row>
    <row r="580" spans="1:8" ht="24" customHeight="1" x14ac:dyDescent="0.25">
      <c r="A580" s="113" t="s">
        <v>3183</v>
      </c>
      <c r="B580" s="113" t="s">
        <v>3184</v>
      </c>
      <c r="C580" s="113" t="s">
        <v>3185</v>
      </c>
      <c r="D580" s="137">
        <v>14490</v>
      </c>
      <c r="E580" s="151">
        <v>14490</v>
      </c>
      <c r="F580" s="132" t="s">
        <v>2913</v>
      </c>
      <c r="G580" s="152">
        <v>0</v>
      </c>
      <c r="H580" s="10"/>
    </row>
    <row r="581" spans="1:8" ht="24" customHeight="1" x14ac:dyDescent="0.25">
      <c r="A581" s="113" t="s">
        <v>3183</v>
      </c>
      <c r="B581" s="113" t="s">
        <v>3128</v>
      </c>
      <c r="C581" s="113" t="s">
        <v>3186</v>
      </c>
      <c r="D581" s="137">
        <v>19585</v>
      </c>
      <c r="E581" s="151">
        <v>32500</v>
      </c>
      <c r="F581" s="132" t="s">
        <v>2913</v>
      </c>
      <c r="G581" s="152">
        <v>-12915</v>
      </c>
      <c r="H581" s="10">
        <v>43000</v>
      </c>
    </row>
    <row r="582" spans="1:8" ht="24" customHeight="1" x14ac:dyDescent="0.25">
      <c r="A582" s="113" t="s">
        <v>3187</v>
      </c>
      <c r="B582" s="113" t="s">
        <v>3188</v>
      </c>
      <c r="C582" s="113" t="s">
        <v>3189</v>
      </c>
      <c r="D582" s="137">
        <v>4960</v>
      </c>
      <c r="E582" s="151">
        <v>4960</v>
      </c>
      <c r="F582" s="132" t="s">
        <v>2913</v>
      </c>
      <c r="G582" s="152">
        <v>0</v>
      </c>
      <c r="H582" s="10"/>
    </row>
    <row r="583" spans="1:8" ht="24" customHeight="1" x14ac:dyDescent="0.25">
      <c r="A583" s="128" t="s">
        <v>1733</v>
      </c>
      <c r="B583" s="128" t="s">
        <v>1375</v>
      </c>
      <c r="C583" s="128" t="s">
        <v>1734</v>
      </c>
      <c r="D583" s="137">
        <v>6887</v>
      </c>
      <c r="E583" s="151">
        <v>6887</v>
      </c>
      <c r="F583" s="119" t="s">
        <v>1725</v>
      </c>
      <c r="G583" s="152">
        <v>0</v>
      </c>
      <c r="H583" s="10"/>
    </row>
    <row r="584" spans="1:8" ht="24" customHeight="1" x14ac:dyDescent="0.25">
      <c r="A584" s="113" t="s">
        <v>3396</v>
      </c>
      <c r="B584" s="113" t="s">
        <v>3397</v>
      </c>
      <c r="C584" s="113" t="s">
        <v>3396</v>
      </c>
      <c r="D584" s="137">
        <v>71.400000000000006</v>
      </c>
      <c r="E584" s="151">
        <v>100</v>
      </c>
      <c r="F584" s="132" t="s">
        <v>2913</v>
      </c>
      <c r="G584" s="152">
        <v>-28.599999999999994</v>
      </c>
      <c r="H584" s="10">
        <v>242</v>
      </c>
    </row>
    <row r="585" spans="1:8" ht="24" customHeight="1" x14ac:dyDescent="0.25">
      <c r="A585" s="128" t="s">
        <v>3465</v>
      </c>
      <c r="B585" s="113" t="s">
        <v>1510</v>
      </c>
      <c r="C585" s="128" t="s">
        <v>3471</v>
      </c>
      <c r="D585" s="137">
        <v>1421</v>
      </c>
      <c r="E585" s="151">
        <v>1421</v>
      </c>
      <c r="F585" s="123" t="s">
        <v>2913</v>
      </c>
      <c r="G585" s="152">
        <v>0</v>
      </c>
      <c r="H585" s="10"/>
    </row>
    <row r="586" spans="1:8" ht="24" customHeight="1" x14ac:dyDescent="0.25">
      <c r="A586" s="128" t="s">
        <v>3465</v>
      </c>
      <c r="B586" s="113" t="s">
        <v>3472</v>
      </c>
      <c r="C586" s="128" t="s">
        <v>3471</v>
      </c>
      <c r="D586" s="137">
        <v>2077</v>
      </c>
      <c r="E586" s="151">
        <v>2077</v>
      </c>
      <c r="F586" s="123" t="s">
        <v>2913</v>
      </c>
      <c r="G586" s="152">
        <v>0</v>
      </c>
      <c r="H586" s="10"/>
    </row>
    <row r="587" spans="1:8" ht="24" customHeight="1" x14ac:dyDescent="0.25">
      <c r="A587" s="112" t="s">
        <v>2669</v>
      </c>
      <c r="B587" s="120" t="s">
        <v>1091</v>
      </c>
      <c r="C587" s="112" t="s">
        <v>2670</v>
      </c>
      <c r="D587" s="138">
        <v>23139</v>
      </c>
      <c r="E587" s="151">
        <v>23139</v>
      </c>
      <c r="F587" s="116" t="s">
        <v>2668</v>
      </c>
      <c r="G587" s="152">
        <v>0</v>
      </c>
      <c r="H587" s="10"/>
    </row>
    <row r="588" spans="1:8" ht="24" customHeight="1" x14ac:dyDescent="0.25">
      <c r="A588" s="112" t="s">
        <v>2849</v>
      </c>
      <c r="B588" s="120" t="s">
        <v>1431</v>
      </c>
      <c r="C588" s="112" t="s">
        <v>2850</v>
      </c>
      <c r="D588" s="138">
        <v>81000</v>
      </c>
      <c r="E588" s="151">
        <v>81000</v>
      </c>
      <c r="F588" s="116" t="s">
        <v>2851</v>
      </c>
      <c r="G588" s="152">
        <v>0</v>
      </c>
      <c r="H588" s="10"/>
    </row>
    <row r="589" spans="1:8" ht="24" customHeight="1" x14ac:dyDescent="0.25">
      <c r="A589" s="112" t="s">
        <v>1781</v>
      </c>
      <c r="B589" s="128" t="s">
        <v>1091</v>
      </c>
      <c r="C589" s="112" t="s">
        <v>1786</v>
      </c>
      <c r="D589" s="138">
        <v>1441</v>
      </c>
      <c r="E589" s="151">
        <v>1441</v>
      </c>
      <c r="F589" s="119" t="s">
        <v>1803</v>
      </c>
      <c r="G589" s="152">
        <v>0</v>
      </c>
      <c r="H589" s="10"/>
    </row>
    <row r="590" spans="1:8" ht="24" customHeight="1" x14ac:dyDescent="0.25">
      <c r="A590" s="112" t="s">
        <v>2833</v>
      </c>
      <c r="B590" s="120" t="s">
        <v>1091</v>
      </c>
      <c r="C590" s="112" t="s">
        <v>2834</v>
      </c>
      <c r="D590" s="138">
        <v>255.14999999999998</v>
      </c>
      <c r="E590" s="151">
        <v>255</v>
      </c>
      <c r="F590" s="116" t="s">
        <v>2830</v>
      </c>
      <c r="G590" s="152">
        <v>0.14999999999997726</v>
      </c>
      <c r="H590" s="10"/>
    </row>
    <row r="591" spans="1:8" ht="24" customHeight="1" x14ac:dyDescent="0.25">
      <c r="A591" s="120" t="s">
        <v>960</v>
      </c>
      <c r="B591" s="113" t="s">
        <v>778</v>
      </c>
      <c r="C591" s="120" t="s">
        <v>960</v>
      </c>
      <c r="D591" s="137">
        <v>68</v>
      </c>
      <c r="E591" s="151">
        <v>240</v>
      </c>
      <c r="F591" s="119" t="s">
        <v>598</v>
      </c>
      <c r="G591" s="152">
        <v>-172</v>
      </c>
      <c r="H591" s="10">
        <v>957</v>
      </c>
    </row>
    <row r="592" spans="1:8" ht="24" customHeight="1" x14ac:dyDescent="0.25">
      <c r="A592" s="120" t="s">
        <v>961</v>
      </c>
      <c r="B592" s="120" t="s">
        <v>962</v>
      </c>
      <c r="C592" s="120" t="s">
        <v>961</v>
      </c>
      <c r="D592" s="137">
        <v>128</v>
      </c>
      <c r="E592" s="151">
        <v>580</v>
      </c>
      <c r="F592" s="119" t="s">
        <v>598</v>
      </c>
      <c r="G592" s="152">
        <v>-452</v>
      </c>
      <c r="H592" s="10">
        <v>1142</v>
      </c>
    </row>
    <row r="593" spans="1:8" ht="24" customHeight="1" x14ac:dyDescent="0.25">
      <c r="A593" s="129" t="s">
        <v>463</v>
      </c>
      <c r="B593" s="129" t="s">
        <v>367</v>
      </c>
      <c r="C593" s="129" t="s">
        <v>464</v>
      </c>
      <c r="D593" s="142">
        <v>240</v>
      </c>
      <c r="E593" s="151">
        <v>240</v>
      </c>
      <c r="F593" s="119" t="s">
        <v>589</v>
      </c>
      <c r="G593" s="152">
        <v>0</v>
      </c>
      <c r="H593" s="10"/>
    </row>
    <row r="594" spans="1:8" ht="24" customHeight="1" x14ac:dyDescent="0.25">
      <c r="A594" s="129" t="s">
        <v>466</v>
      </c>
      <c r="B594" s="129" t="s">
        <v>16</v>
      </c>
      <c r="C594" s="129" t="s">
        <v>467</v>
      </c>
      <c r="D594" s="142">
        <v>580</v>
      </c>
      <c r="E594" s="151">
        <v>580</v>
      </c>
      <c r="F594" s="119" t="s">
        <v>589</v>
      </c>
      <c r="G594" s="152">
        <v>0</v>
      </c>
      <c r="H594" s="10"/>
    </row>
    <row r="595" spans="1:8" ht="24" customHeight="1" x14ac:dyDescent="0.25">
      <c r="A595" s="129" t="s">
        <v>568</v>
      </c>
      <c r="B595" s="129" t="s">
        <v>3853</v>
      </c>
      <c r="C595" s="129" t="s">
        <v>3854</v>
      </c>
      <c r="D595" s="142">
        <v>2978</v>
      </c>
      <c r="E595" s="151">
        <v>2978</v>
      </c>
      <c r="F595" s="119" t="s">
        <v>1362</v>
      </c>
      <c r="G595" s="152">
        <v>0</v>
      </c>
      <c r="H595" s="10"/>
    </row>
    <row r="596" spans="1:8" ht="24" customHeight="1" x14ac:dyDescent="0.25">
      <c r="A596" s="112" t="s">
        <v>1811</v>
      </c>
      <c r="B596" s="128" t="s">
        <v>1072</v>
      </c>
      <c r="C596" s="112" t="s">
        <v>1812</v>
      </c>
      <c r="D596" s="136">
        <v>53958</v>
      </c>
      <c r="E596" s="151">
        <v>53958</v>
      </c>
      <c r="F596" s="116" t="s">
        <v>1813</v>
      </c>
      <c r="G596" s="152">
        <v>0</v>
      </c>
      <c r="H596" s="10"/>
    </row>
    <row r="597" spans="1:8" ht="24" customHeight="1" x14ac:dyDescent="0.25">
      <c r="A597" s="112" t="s">
        <v>1815</v>
      </c>
      <c r="B597" s="128" t="s">
        <v>1072</v>
      </c>
      <c r="C597" s="112" t="s">
        <v>1816</v>
      </c>
      <c r="D597" s="138">
        <v>38467</v>
      </c>
      <c r="E597" s="151">
        <v>38467</v>
      </c>
      <c r="F597" s="116" t="s">
        <v>1813</v>
      </c>
      <c r="G597" s="152">
        <v>0</v>
      </c>
      <c r="H597" s="10"/>
    </row>
    <row r="598" spans="1:8" ht="24" customHeight="1" x14ac:dyDescent="0.25">
      <c r="A598" s="112" t="s">
        <v>1195</v>
      </c>
      <c r="B598" s="113" t="s">
        <v>1085</v>
      </c>
      <c r="C598" s="112" t="s">
        <v>1206</v>
      </c>
      <c r="D598" s="138">
        <v>69800.399999999994</v>
      </c>
      <c r="E598" s="151">
        <v>69800</v>
      </c>
      <c r="F598" s="116" t="s">
        <v>1183</v>
      </c>
      <c r="G598" s="152">
        <v>0.39999999999417923</v>
      </c>
      <c r="H598" s="10"/>
    </row>
    <row r="599" spans="1:8" ht="24" customHeight="1" x14ac:dyDescent="0.25">
      <c r="A599" s="112" t="s">
        <v>1188</v>
      </c>
      <c r="B599" s="124" t="s">
        <v>1085</v>
      </c>
      <c r="C599" s="124" t="s">
        <v>1189</v>
      </c>
      <c r="D599" s="136">
        <v>51935</v>
      </c>
      <c r="E599" s="151">
        <v>51935</v>
      </c>
      <c r="F599" s="116" t="s">
        <v>1183</v>
      </c>
      <c r="G599" s="152">
        <v>0</v>
      </c>
      <c r="H599" s="10"/>
    </row>
    <row r="600" spans="1:8" ht="24" customHeight="1" x14ac:dyDescent="0.25">
      <c r="A600" s="113" t="s">
        <v>3210</v>
      </c>
      <c r="B600" s="113" t="s">
        <v>3211</v>
      </c>
      <c r="C600" s="113" t="s">
        <v>3212</v>
      </c>
      <c r="D600" s="137">
        <v>197</v>
      </c>
      <c r="E600" s="151">
        <v>197</v>
      </c>
      <c r="F600" s="132" t="s">
        <v>2913</v>
      </c>
      <c r="G600" s="152">
        <v>0</v>
      </c>
      <c r="H600" s="10"/>
    </row>
    <row r="601" spans="1:8" ht="24" customHeight="1" x14ac:dyDescent="0.25">
      <c r="A601" s="113" t="s">
        <v>3213</v>
      </c>
      <c r="B601" s="113" t="s">
        <v>3211</v>
      </c>
      <c r="C601" s="113" t="s">
        <v>3214</v>
      </c>
      <c r="D601" s="137">
        <v>100</v>
      </c>
      <c r="E601" s="151">
        <v>100</v>
      </c>
      <c r="F601" s="132" t="s">
        <v>2913</v>
      </c>
      <c r="G601" s="152">
        <v>0</v>
      </c>
      <c r="H601" s="10"/>
    </row>
    <row r="602" spans="1:8" ht="24" customHeight="1" x14ac:dyDescent="0.25">
      <c r="A602" s="128" t="s">
        <v>3699</v>
      </c>
      <c r="B602" s="113" t="s">
        <v>3700</v>
      </c>
      <c r="C602" s="128" t="s">
        <v>2810</v>
      </c>
      <c r="D602" s="137">
        <v>1664</v>
      </c>
      <c r="E602" s="151">
        <v>1664</v>
      </c>
      <c r="F602" s="123" t="s">
        <v>2805</v>
      </c>
      <c r="G602" s="152">
        <v>0</v>
      </c>
      <c r="H602" s="10"/>
    </row>
    <row r="603" spans="1:8" ht="24" customHeight="1" x14ac:dyDescent="0.25">
      <c r="A603" s="112" t="s">
        <v>2809</v>
      </c>
      <c r="B603" s="120" t="s">
        <v>1295</v>
      </c>
      <c r="C603" s="112" t="s">
        <v>2810</v>
      </c>
      <c r="D603" s="159">
        <v>33278</v>
      </c>
      <c r="E603" s="151">
        <v>33278</v>
      </c>
      <c r="F603" s="116" t="s">
        <v>2805</v>
      </c>
      <c r="G603" s="152">
        <v>0</v>
      </c>
      <c r="H603" s="10"/>
    </row>
    <row r="604" spans="1:8" ht="24" customHeight="1" x14ac:dyDescent="0.25">
      <c r="A604" s="168" t="s">
        <v>2809</v>
      </c>
      <c r="B604" s="122" t="s">
        <v>1295</v>
      </c>
      <c r="C604" s="112" t="s">
        <v>2810</v>
      </c>
      <c r="D604" s="159">
        <v>33278</v>
      </c>
      <c r="E604" s="151">
        <v>33278</v>
      </c>
      <c r="F604" s="116" t="s">
        <v>2805</v>
      </c>
      <c r="G604" s="152">
        <v>0</v>
      </c>
      <c r="H604" s="10"/>
    </row>
    <row r="605" spans="1:8" ht="24" customHeight="1" x14ac:dyDescent="0.25">
      <c r="A605" s="112" t="s">
        <v>3541</v>
      </c>
      <c r="B605" s="122" t="s">
        <v>1070</v>
      </c>
      <c r="C605" s="112" t="s">
        <v>3540</v>
      </c>
      <c r="D605" s="138">
        <v>1825.2</v>
      </c>
      <c r="E605" s="151">
        <v>1825</v>
      </c>
      <c r="F605" s="123" t="s">
        <v>3509</v>
      </c>
      <c r="G605" s="152">
        <v>0.20000000000004547</v>
      </c>
      <c r="H605" s="10"/>
    </row>
    <row r="606" spans="1:8" ht="24" customHeight="1" x14ac:dyDescent="0.25">
      <c r="A606" s="112" t="s">
        <v>2904</v>
      </c>
      <c r="B606" s="120" t="s">
        <v>1091</v>
      </c>
      <c r="C606" s="112" t="s">
        <v>2905</v>
      </c>
      <c r="D606" s="136">
        <v>3105</v>
      </c>
      <c r="E606" s="151">
        <v>3105</v>
      </c>
      <c r="F606" s="116" t="s">
        <v>2871</v>
      </c>
      <c r="G606" s="152">
        <v>0</v>
      </c>
      <c r="H606" s="10"/>
    </row>
    <row r="607" spans="1:8" ht="24" customHeight="1" x14ac:dyDescent="0.25">
      <c r="A607" s="120" t="s">
        <v>963</v>
      </c>
      <c r="B607" s="120" t="s">
        <v>931</v>
      </c>
      <c r="C607" s="120" t="s">
        <v>963</v>
      </c>
      <c r="D607" s="137">
        <v>642</v>
      </c>
      <c r="E607" s="151">
        <v>2048</v>
      </c>
      <c r="F607" s="119" t="s">
        <v>598</v>
      </c>
      <c r="G607" s="152">
        <v>-1406</v>
      </c>
      <c r="H607" s="10">
        <v>3672</v>
      </c>
    </row>
    <row r="608" spans="1:8" ht="24" customHeight="1" x14ac:dyDescent="0.25">
      <c r="A608" s="113" t="s">
        <v>3405</v>
      </c>
      <c r="B608" s="113" t="s">
        <v>3142</v>
      </c>
      <c r="C608" s="113" t="s">
        <v>3405</v>
      </c>
      <c r="D608" s="137">
        <v>1800</v>
      </c>
      <c r="E608" s="151">
        <v>1800</v>
      </c>
      <c r="F608" s="132" t="s">
        <v>2913</v>
      </c>
      <c r="G608" s="152">
        <v>0</v>
      </c>
      <c r="H608" s="10"/>
    </row>
    <row r="609" spans="1:8" ht="24" customHeight="1" x14ac:dyDescent="0.25">
      <c r="A609" s="120" t="s">
        <v>964</v>
      </c>
      <c r="B609" s="120" t="s">
        <v>965</v>
      </c>
      <c r="C609" s="120" t="s">
        <v>964</v>
      </c>
      <c r="D609" s="137">
        <v>909</v>
      </c>
      <c r="E609" s="151">
        <v>7392</v>
      </c>
      <c r="F609" s="119" t="s">
        <v>598</v>
      </c>
      <c r="G609" s="152">
        <v>-6483</v>
      </c>
      <c r="H609" s="10">
        <v>4275</v>
      </c>
    </row>
    <row r="610" spans="1:8" ht="24" customHeight="1" x14ac:dyDescent="0.25">
      <c r="A610" s="113" t="s">
        <v>3406</v>
      </c>
      <c r="B610" s="113" t="s">
        <v>3407</v>
      </c>
      <c r="C610" s="113" t="s">
        <v>3406</v>
      </c>
      <c r="D610" s="137">
        <v>3000</v>
      </c>
      <c r="E610" s="151">
        <v>3000</v>
      </c>
      <c r="F610" s="132" t="s">
        <v>2913</v>
      </c>
      <c r="G610" s="152">
        <v>0</v>
      </c>
      <c r="H610" s="10"/>
    </row>
    <row r="611" spans="1:8" ht="24" customHeight="1" x14ac:dyDescent="0.25">
      <c r="A611" s="129" t="s">
        <v>478</v>
      </c>
      <c r="B611" s="129" t="s">
        <v>250</v>
      </c>
      <c r="C611" s="129" t="s">
        <v>479</v>
      </c>
      <c r="D611" s="149">
        <v>3800</v>
      </c>
      <c r="E611" s="151">
        <v>7940</v>
      </c>
      <c r="F611" s="119" t="s">
        <v>589</v>
      </c>
      <c r="G611" s="152">
        <v>-4140</v>
      </c>
      <c r="H611" s="10">
        <v>9070</v>
      </c>
    </row>
    <row r="612" spans="1:8" ht="24" customHeight="1" x14ac:dyDescent="0.25">
      <c r="A612" s="129" t="s">
        <v>481</v>
      </c>
      <c r="B612" s="129" t="s">
        <v>482</v>
      </c>
      <c r="C612" s="129" t="s">
        <v>483</v>
      </c>
      <c r="D612" s="149">
        <v>2500</v>
      </c>
      <c r="E612" s="151">
        <v>8124</v>
      </c>
      <c r="F612" s="119" t="s">
        <v>589</v>
      </c>
      <c r="G612" s="152">
        <v>-5624</v>
      </c>
      <c r="H612" s="10">
        <v>6029</v>
      </c>
    </row>
    <row r="613" spans="1:8" ht="24" customHeight="1" x14ac:dyDescent="0.25">
      <c r="A613" s="129" t="s">
        <v>484</v>
      </c>
      <c r="B613" s="129" t="s">
        <v>482</v>
      </c>
      <c r="C613" s="129" t="s">
        <v>485</v>
      </c>
      <c r="D613" s="149">
        <v>2900</v>
      </c>
      <c r="E613" s="151">
        <v>2900</v>
      </c>
      <c r="F613" s="119" t="s">
        <v>589</v>
      </c>
      <c r="G613" s="152">
        <v>0</v>
      </c>
      <c r="H613" s="10"/>
    </row>
    <row r="614" spans="1:8" ht="24" customHeight="1" x14ac:dyDescent="0.25">
      <c r="A614" s="113" t="s">
        <v>1934</v>
      </c>
      <c r="B614" s="122" t="s">
        <v>1364</v>
      </c>
      <c r="C614" s="130" t="s">
        <v>1935</v>
      </c>
      <c r="D614" s="137">
        <v>735</v>
      </c>
      <c r="E614" s="151">
        <v>735</v>
      </c>
      <c r="F614" s="131" t="s">
        <v>1929</v>
      </c>
      <c r="G614" s="152">
        <v>0</v>
      </c>
      <c r="H614" s="10"/>
    </row>
    <row r="615" spans="1:8" ht="24" customHeight="1" x14ac:dyDescent="0.25">
      <c r="A615" s="113" t="s">
        <v>1934</v>
      </c>
      <c r="B615" s="122" t="s">
        <v>1363</v>
      </c>
      <c r="C615" s="130" t="s">
        <v>1935</v>
      </c>
      <c r="D615" s="137">
        <v>1730</v>
      </c>
      <c r="E615" s="151">
        <v>1730</v>
      </c>
      <c r="F615" s="131" t="s">
        <v>1929</v>
      </c>
      <c r="G615" s="152">
        <v>0</v>
      </c>
      <c r="H615" s="10"/>
    </row>
    <row r="616" spans="1:8" ht="24" customHeight="1" x14ac:dyDescent="0.25">
      <c r="A616" s="128" t="s">
        <v>1950</v>
      </c>
      <c r="B616" s="113" t="s">
        <v>1951</v>
      </c>
      <c r="C616" s="128" t="s">
        <v>1952</v>
      </c>
      <c r="D616" s="137">
        <v>5195</v>
      </c>
      <c r="E616" s="151">
        <v>5195</v>
      </c>
      <c r="F616" s="123" t="s">
        <v>1929</v>
      </c>
      <c r="G616" s="152">
        <v>0</v>
      </c>
      <c r="H616" s="10"/>
    </row>
    <row r="617" spans="1:8" ht="24" customHeight="1" x14ac:dyDescent="0.25">
      <c r="A617" s="128" t="s">
        <v>1950</v>
      </c>
      <c r="B617" s="113" t="s">
        <v>1953</v>
      </c>
      <c r="C617" s="128" t="s">
        <v>1952</v>
      </c>
      <c r="D617" s="137">
        <v>6206</v>
      </c>
      <c r="E617" s="151">
        <v>6206</v>
      </c>
      <c r="F617" s="123" t="s">
        <v>1929</v>
      </c>
      <c r="G617" s="152">
        <v>0</v>
      </c>
      <c r="H617" s="10"/>
    </row>
    <row r="618" spans="1:8" ht="24" customHeight="1" x14ac:dyDescent="0.25">
      <c r="A618" s="113" t="s">
        <v>1934</v>
      </c>
      <c r="B618" s="122" t="s">
        <v>1363</v>
      </c>
      <c r="C618" s="130" t="s">
        <v>2305</v>
      </c>
      <c r="D618" s="137">
        <v>1985</v>
      </c>
      <c r="E618" s="151">
        <v>1985</v>
      </c>
      <c r="F618" s="131" t="s">
        <v>2284</v>
      </c>
      <c r="G618" s="152">
        <v>0</v>
      </c>
      <c r="H618" s="10"/>
    </row>
    <row r="619" spans="1:8" ht="24" customHeight="1" x14ac:dyDescent="0.25">
      <c r="A619" s="113" t="s">
        <v>1934</v>
      </c>
      <c r="B619" s="113" t="s">
        <v>1933</v>
      </c>
      <c r="C619" s="113" t="s">
        <v>2305</v>
      </c>
      <c r="D619" s="138">
        <v>2066</v>
      </c>
      <c r="E619" s="151">
        <v>2315</v>
      </c>
      <c r="F619" s="123" t="s">
        <v>2284</v>
      </c>
      <c r="G619" s="152">
        <v>-249</v>
      </c>
      <c r="H619" s="10">
        <v>7964</v>
      </c>
    </row>
    <row r="620" spans="1:8" ht="24" customHeight="1" x14ac:dyDescent="0.25">
      <c r="A620" s="113" t="s">
        <v>1934</v>
      </c>
      <c r="B620" s="113" t="s">
        <v>1364</v>
      </c>
      <c r="C620" s="113" t="s">
        <v>2305</v>
      </c>
      <c r="D620" s="138">
        <v>1985</v>
      </c>
      <c r="E620" s="151">
        <v>1985</v>
      </c>
      <c r="F620" s="123" t="s">
        <v>2284</v>
      </c>
      <c r="G620" s="152">
        <v>0</v>
      </c>
      <c r="H620" s="10"/>
    </row>
    <row r="621" spans="1:8" ht="24" customHeight="1" x14ac:dyDescent="0.25">
      <c r="A621" s="113" t="s">
        <v>2321</v>
      </c>
      <c r="B621" s="113" t="s">
        <v>2322</v>
      </c>
      <c r="C621" s="113" t="s">
        <v>2306</v>
      </c>
      <c r="D621" s="137">
        <v>9510</v>
      </c>
      <c r="E621" s="151">
        <v>9510</v>
      </c>
      <c r="F621" s="123" t="s">
        <v>2284</v>
      </c>
      <c r="G621" s="152">
        <v>0</v>
      </c>
      <c r="H621" s="10"/>
    </row>
    <row r="622" spans="1:8" ht="24" customHeight="1" x14ac:dyDescent="0.25">
      <c r="A622" s="113" t="s">
        <v>1950</v>
      </c>
      <c r="B622" s="122" t="s">
        <v>1953</v>
      </c>
      <c r="C622" s="130" t="s">
        <v>2306</v>
      </c>
      <c r="D622" s="138">
        <v>3678.75</v>
      </c>
      <c r="E622" s="151">
        <v>3679</v>
      </c>
      <c r="F622" s="131" t="s">
        <v>2284</v>
      </c>
      <c r="G622" s="152">
        <v>-0.25</v>
      </c>
      <c r="H622" s="10"/>
    </row>
    <row r="623" spans="1:8" ht="24" customHeight="1" x14ac:dyDescent="0.25">
      <c r="A623" s="113" t="s">
        <v>1950</v>
      </c>
      <c r="B623" s="122" t="s">
        <v>1951</v>
      </c>
      <c r="C623" s="130" t="s">
        <v>2306</v>
      </c>
      <c r="D623" s="138">
        <v>2336.8200000000002</v>
      </c>
      <c r="E623" s="151">
        <v>2337</v>
      </c>
      <c r="F623" s="131" t="s">
        <v>2284</v>
      </c>
      <c r="G623" s="152">
        <v>-0.17999999999983629</v>
      </c>
      <c r="H623" s="10"/>
    </row>
    <row r="624" spans="1:8" ht="24" customHeight="1" x14ac:dyDescent="0.25">
      <c r="A624" s="113" t="s">
        <v>3215</v>
      </c>
      <c r="B624" s="113" t="s">
        <v>3216</v>
      </c>
      <c r="C624" s="113" t="s">
        <v>3217</v>
      </c>
      <c r="D624" s="137">
        <v>1933</v>
      </c>
      <c r="E624" s="151">
        <v>2800</v>
      </c>
      <c r="F624" s="132" t="s">
        <v>2913</v>
      </c>
      <c r="G624" s="152">
        <v>-867</v>
      </c>
      <c r="H624" s="10">
        <v>8170</v>
      </c>
    </row>
    <row r="625" spans="1:8" ht="24" customHeight="1" x14ac:dyDescent="0.25">
      <c r="A625" s="113" t="s">
        <v>3218</v>
      </c>
      <c r="B625" s="113" t="s">
        <v>3216</v>
      </c>
      <c r="C625" s="113" t="s">
        <v>3219</v>
      </c>
      <c r="D625" s="137">
        <v>3121</v>
      </c>
      <c r="E625" s="151">
        <v>3121</v>
      </c>
      <c r="F625" s="132" t="s">
        <v>2913</v>
      </c>
      <c r="G625" s="152">
        <v>0</v>
      </c>
      <c r="H625" s="10"/>
    </row>
    <row r="626" spans="1:8" ht="24" customHeight="1" x14ac:dyDescent="0.25">
      <c r="A626" s="113" t="s">
        <v>3220</v>
      </c>
      <c r="B626" s="113" t="s">
        <v>2944</v>
      </c>
      <c r="C626" s="113" t="s">
        <v>3221</v>
      </c>
      <c r="D626" s="137">
        <v>4000</v>
      </c>
      <c r="E626" s="151">
        <v>5210</v>
      </c>
      <c r="F626" s="132" t="s">
        <v>2913</v>
      </c>
      <c r="G626" s="152">
        <v>-1210</v>
      </c>
      <c r="H626" s="10">
        <v>9106</v>
      </c>
    </row>
    <row r="627" spans="1:8" ht="24" customHeight="1" x14ac:dyDescent="0.25">
      <c r="A627" s="112" t="s">
        <v>2682</v>
      </c>
      <c r="B627" s="120" t="s">
        <v>1091</v>
      </c>
      <c r="C627" s="112" t="s">
        <v>2683</v>
      </c>
      <c r="D627" s="138">
        <v>862.8</v>
      </c>
      <c r="E627" s="151">
        <v>863</v>
      </c>
      <c r="F627" s="116" t="s">
        <v>2681</v>
      </c>
      <c r="G627" s="152">
        <v>-0.20000000000004547</v>
      </c>
      <c r="H627" s="10"/>
    </row>
    <row r="628" spans="1:8" ht="24" customHeight="1" x14ac:dyDescent="0.25">
      <c r="A628" s="112" t="s">
        <v>2079</v>
      </c>
      <c r="B628" s="113" t="s">
        <v>1070</v>
      </c>
      <c r="C628" s="112" t="s">
        <v>2080</v>
      </c>
      <c r="D628" s="138">
        <v>363.15</v>
      </c>
      <c r="E628" s="151">
        <v>363</v>
      </c>
      <c r="F628" s="116" t="s">
        <v>1068</v>
      </c>
      <c r="G628" s="152">
        <v>0.14999999999997726</v>
      </c>
      <c r="H628" s="10"/>
    </row>
    <row r="629" spans="1:8" ht="24" customHeight="1" x14ac:dyDescent="0.25">
      <c r="A629" s="112" t="s">
        <v>2081</v>
      </c>
      <c r="B629" s="113" t="s">
        <v>1070</v>
      </c>
      <c r="C629" s="112" t="s">
        <v>2080</v>
      </c>
      <c r="D629" s="138">
        <v>657.45</v>
      </c>
      <c r="E629" s="151">
        <v>657</v>
      </c>
      <c r="F629" s="116" t="s">
        <v>1068</v>
      </c>
      <c r="G629" s="152">
        <v>0.45000000000004547</v>
      </c>
      <c r="H629" s="10"/>
    </row>
    <row r="630" spans="1:8" ht="24" customHeight="1" x14ac:dyDescent="0.25">
      <c r="A630" s="112" t="s">
        <v>3930</v>
      </c>
      <c r="B630" s="120" t="s">
        <v>1487</v>
      </c>
      <c r="C630" s="112" t="s">
        <v>3931</v>
      </c>
      <c r="D630" s="138">
        <v>8650</v>
      </c>
      <c r="E630" s="151">
        <v>8650</v>
      </c>
      <c r="F630" s="116" t="s">
        <v>3825</v>
      </c>
      <c r="G630" s="152">
        <v>0</v>
      </c>
      <c r="H630" s="10"/>
    </row>
    <row r="631" spans="1:8" ht="24" customHeight="1" x14ac:dyDescent="0.25">
      <c r="A631" s="120" t="s">
        <v>968</v>
      </c>
      <c r="B631" s="120" t="s">
        <v>969</v>
      </c>
      <c r="C631" s="120" t="s">
        <v>968</v>
      </c>
      <c r="D631" s="137">
        <v>1668</v>
      </c>
      <c r="E631" s="151">
        <v>2602</v>
      </c>
      <c r="F631" s="119" t="s">
        <v>598</v>
      </c>
      <c r="G631" s="152">
        <v>-934</v>
      </c>
      <c r="H631" s="10">
        <v>5520</v>
      </c>
    </row>
    <row r="632" spans="1:8" ht="24" customHeight="1" x14ac:dyDescent="0.25">
      <c r="A632" s="112" t="s">
        <v>1486</v>
      </c>
      <c r="B632" s="128" t="s">
        <v>1487</v>
      </c>
      <c r="C632" s="112" t="s">
        <v>1486</v>
      </c>
      <c r="D632" s="136">
        <v>6226</v>
      </c>
      <c r="E632" s="151">
        <v>6226</v>
      </c>
      <c r="F632" s="116" t="s">
        <v>1488</v>
      </c>
      <c r="G632" s="152">
        <v>0</v>
      </c>
      <c r="H632" s="10"/>
    </row>
    <row r="633" spans="1:8" ht="24" customHeight="1" x14ac:dyDescent="0.25">
      <c r="A633" s="112" t="s">
        <v>1486</v>
      </c>
      <c r="B633" s="128" t="s">
        <v>1487</v>
      </c>
      <c r="C633" s="112" t="s">
        <v>1486</v>
      </c>
      <c r="D633" s="141">
        <v>9000</v>
      </c>
      <c r="E633" s="151">
        <v>9200</v>
      </c>
      <c r="F633" s="123" t="s">
        <v>1509</v>
      </c>
      <c r="G633" s="152">
        <v>-200</v>
      </c>
      <c r="H633" s="10">
        <v>14567</v>
      </c>
    </row>
    <row r="634" spans="1:8" ht="24" customHeight="1" x14ac:dyDescent="0.25">
      <c r="A634" s="129" t="s">
        <v>486</v>
      </c>
      <c r="B634" s="129" t="s">
        <v>74</v>
      </c>
      <c r="C634" s="129" t="s">
        <v>487</v>
      </c>
      <c r="D634" s="149">
        <v>11120</v>
      </c>
      <c r="E634" s="151">
        <v>11120</v>
      </c>
      <c r="F634" s="119" t="s">
        <v>589</v>
      </c>
      <c r="G634" s="152">
        <v>0</v>
      </c>
      <c r="H634" s="10"/>
    </row>
    <row r="635" spans="1:8" ht="24" customHeight="1" x14ac:dyDescent="0.25">
      <c r="A635" s="129" t="s">
        <v>488</v>
      </c>
      <c r="B635" s="129" t="s">
        <v>489</v>
      </c>
      <c r="C635" s="129" t="s">
        <v>490</v>
      </c>
      <c r="D635" s="149">
        <v>2602</v>
      </c>
      <c r="E635" s="151">
        <v>2602</v>
      </c>
      <c r="F635" s="119" t="s">
        <v>589</v>
      </c>
      <c r="G635" s="152">
        <v>0</v>
      </c>
      <c r="H635" s="10"/>
    </row>
    <row r="636" spans="1:8" ht="24" customHeight="1" x14ac:dyDescent="0.25">
      <c r="A636" s="112" t="s">
        <v>1594</v>
      </c>
      <c r="B636" s="113" t="s">
        <v>1091</v>
      </c>
      <c r="C636" s="112" t="s">
        <v>1603</v>
      </c>
      <c r="D636" s="138">
        <v>6325</v>
      </c>
      <c r="E636" s="151">
        <v>6325</v>
      </c>
      <c r="F636" s="116" t="s">
        <v>1614</v>
      </c>
      <c r="G636" s="152">
        <v>0</v>
      </c>
      <c r="H636" s="10"/>
    </row>
    <row r="637" spans="1:8" ht="24" customHeight="1" x14ac:dyDescent="0.25">
      <c r="A637" s="112" t="s">
        <v>1613</v>
      </c>
      <c r="B637" s="113" t="s">
        <v>1091</v>
      </c>
      <c r="C637" s="112" t="s">
        <v>1603</v>
      </c>
      <c r="D637" s="138">
        <v>3389</v>
      </c>
      <c r="E637" s="151">
        <v>4914</v>
      </c>
      <c r="F637" s="116" t="s">
        <v>1614</v>
      </c>
      <c r="G637" s="152">
        <v>-1525</v>
      </c>
      <c r="H637" s="10">
        <v>5289</v>
      </c>
    </row>
    <row r="638" spans="1:8" ht="24" customHeight="1" x14ac:dyDescent="0.25">
      <c r="A638" s="112" t="s">
        <v>1597</v>
      </c>
      <c r="B638" s="113" t="s">
        <v>1091</v>
      </c>
      <c r="C638" s="112" t="s">
        <v>1605</v>
      </c>
      <c r="D638" s="138">
        <v>4107</v>
      </c>
      <c r="E638" s="151">
        <v>4107</v>
      </c>
      <c r="F638" s="116" t="s">
        <v>1614</v>
      </c>
      <c r="G638" s="152">
        <v>0</v>
      </c>
      <c r="H638" s="10"/>
    </row>
    <row r="639" spans="1:8" ht="24" customHeight="1" x14ac:dyDescent="0.25">
      <c r="A639" s="112" t="s">
        <v>1595</v>
      </c>
      <c r="B639" s="113" t="s">
        <v>1091</v>
      </c>
      <c r="C639" s="112" t="s">
        <v>1604</v>
      </c>
      <c r="D639" s="138">
        <v>3489</v>
      </c>
      <c r="E639" s="151">
        <v>3489</v>
      </c>
      <c r="F639" s="116" t="s">
        <v>1614</v>
      </c>
      <c r="G639" s="152">
        <v>0</v>
      </c>
      <c r="H639" s="10"/>
    </row>
    <row r="640" spans="1:8" ht="24" customHeight="1" x14ac:dyDescent="0.25">
      <c r="A640" s="112" t="s">
        <v>1596</v>
      </c>
      <c r="B640" s="113" t="s">
        <v>1091</v>
      </c>
      <c r="C640" s="112" t="s">
        <v>1604</v>
      </c>
      <c r="D640" s="138">
        <v>6061</v>
      </c>
      <c r="E640" s="151">
        <v>6061</v>
      </c>
      <c r="F640" s="116" t="s">
        <v>1614</v>
      </c>
      <c r="G640" s="152">
        <v>0</v>
      </c>
      <c r="H640" s="10"/>
    </row>
    <row r="641" spans="1:8" ht="24" customHeight="1" x14ac:dyDescent="0.25">
      <c r="A641" s="112" t="s">
        <v>1801</v>
      </c>
      <c r="B641" s="128" t="s">
        <v>1088</v>
      </c>
      <c r="C641" s="112" t="s">
        <v>1802</v>
      </c>
      <c r="D641" s="141">
        <v>26394</v>
      </c>
      <c r="E641" s="151">
        <v>26394</v>
      </c>
      <c r="F641" s="119" t="s">
        <v>1803</v>
      </c>
      <c r="G641" s="152">
        <v>0</v>
      </c>
      <c r="H641" s="10"/>
    </row>
    <row r="642" spans="1:8" ht="24" customHeight="1" x14ac:dyDescent="0.25">
      <c r="A642" s="112" t="s">
        <v>1733</v>
      </c>
      <c r="B642" s="128" t="s">
        <v>1070</v>
      </c>
      <c r="C642" s="112" t="s">
        <v>1802</v>
      </c>
      <c r="D642" s="141">
        <v>4924</v>
      </c>
      <c r="E642" s="151">
        <v>4924</v>
      </c>
      <c r="F642" s="119" t="s">
        <v>1803</v>
      </c>
      <c r="G642" s="152">
        <v>0</v>
      </c>
      <c r="H642" s="10"/>
    </row>
    <row r="643" spans="1:8" ht="24" customHeight="1" x14ac:dyDescent="0.25">
      <c r="A643" s="112" t="s">
        <v>2828</v>
      </c>
      <c r="B643" s="120" t="s">
        <v>1091</v>
      </c>
      <c r="C643" s="112" t="s">
        <v>2829</v>
      </c>
      <c r="D643" s="138">
        <v>756</v>
      </c>
      <c r="E643" s="151">
        <v>756</v>
      </c>
      <c r="F643" s="116" t="s">
        <v>2830</v>
      </c>
      <c r="G643" s="152">
        <v>0</v>
      </c>
      <c r="H643" s="10"/>
    </row>
    <row r="644" spans="1:8" ht="24" customHeight="1" x14ac:dyDescent="0.25">
      <c r="A644" s="112" t="s">
        <v>1562</v>
      </c>
      <c r="B644" s="113" t="s">
        <v>1091</v>
      </c>
      <c r="C644" s="112" t="s">
        <v>1573</v>
      </c>
      <c r="D644" s="138">
        <v>4600</v>
      </c>
      <c r="E644" s="151">
        <v>4600</v>
      </c>
      <c r="F644" s="116" t="s">
        <v>1522</v>
      </c>
      <c r="G644" s="152">
        <v>0</v>
      </c>
      <c r="H644" s="10"/>
    </row>
    <row r="645" spans="1:8" ht="24" customHeight="1" x14ac:dyDescent="0.25">
      <c r="A645" s="143" t="s">
        <v>3904</v>
      </c>
      <c r="B645" s="128" t="s">
        <v>3905</v>
      </c>
      <c r="C645" s="128" t="s">
        <v>3906</v>
      </c>
      <c r="D645" s="135">
        <v>2618</v>
      </c>
      <c r="E645" s="151">
        <v>2618</v>
      </c>
      <c r="F645" s="119" t="s">
        <v>1098</v>
      </c>
      <c r="G645" s="152">
        <v>0</v>
      </c>
      <c r="H645" s="10"/>
    </row>
    <row r="646" spans="1:8" ht="24" customHeight="1" x14ac:dyDescent="0.25">
      <c r="A646" s="112" t="s">
        <v>2575</v>
      </c>
      <c r="B646" s="120" t="s">
        <v>1487</v>
      </c>
      <c r="C646" s="112" t="s">
        <v>2576</v>
      </c>
      <c r="D646" s="136">
        <v>57500</v>
      </c>
      <c r="E646" s="151">
        <v>57500</v>
      </c>
      <c r="F646" s="116" t="s">
        <v>2543</v>
      </c>
      <c r="G646" s="152">
        <v>0</v>
      </c>
      <c r="H646" s="10"/>
    </row>
    <row r="647" spans="1:8" ht="24" customHeight="1" x14ac:dyDescent="0.25">
      <c r="A647" s="112" t="s">
        <v>1331</v>
      </c>
      <c r="B647" s="124" t="s">
        <v>1085</v>
      </c>
      <c r="C647" s="112" t="s">
        <v>1332</v>
      </c>
      <c r="D647" s="136">
        <v>176813</v>
      </c>
      <c r="E647" s="151">
        <v>176813</v>
      </c>
      <c r="F647" s="116" t="s">
        <v>1328</v>
      </c>
      <c r="G647" s="152">
        <v>0</v>
      </c>
      <c r="H647" s="10"/>
    </row>
    <row r="648" spans="1:8" ht="24" customHeight="1" x14ac:dyDescent="0.25">
      <c r="A648" s="120" t="s">
        <v>986</v>
      </c>
      <c r="B648" s="120" t="s">
        <v>651</v>
      </c>
      <c r="C648" s="120" t="s">
        <v>986</v>
      </c>
      <c r="D648" s="137">
        <v>151</v>
      </c>
      <c r="E648" s="151">
        <v>1380</v>
      </c>
      <c r="F648" s="119" t="s">
        <v>598</v>
      </c>
      <c r="G648" s="152">
        <v>-1229</v>
      </c>
      <c r="H648" s="10">
        <v>3895</v>
      </c>
    </row>
    <row r="649" spans="1:8" ht="24" customHeight="1" x14ac:dyDescent="0.25">
      <c r="A649" s="120" t="s">
        <v>987</v>
      </c>
      <c r="B649" s="120" t="s">
        <v>979</v>
      </c>
      <c r="C649" s="120" t="s">
        <v>987</v>
      </c>
      <c r="D649" s="137">
        <v>225</v>
      </c>
      <c r="E649" s="151">
        <v>2929</v>
      </c>
      <c r="F649" s="119" t="s">
        <v>598</v>
      </c>
      <c r="G649" s="152">
        <v>-2704</v>
      </c>
      <c r="H649" s="10">
        <v>5673</v>
      </c>
    </row>
    <row r="650" spans="1:8" ht="24" customHeight="1" x14ac:dyDescent="0.25">
      <c r="A650" s="129" t="s">
        <v>506</v>
      </c>
      <c r="B650" s="129" t="s">
        <v>16</v>
      </c>
      <c r="C650" s="129" t="s">
        <v>507</v>
      </c>
      <c r="D650" s="149">
        <v>2400</v>
      </c>
      <c r="E650" s="151">
        <v>2400</v>
      </c>
      <c r="F650" s="119" t="s">
        <v>589</v>
      </c>
      <c r="G650" s="152">
        <v>0</v>
      </c>
      <c r="H650" s="10"/>
    </row>
    <row r="651" spans="1:8" ht="24" customHeight="1" x14ac:dyDescent="0.25">
      <c r="A651" s="129" t="s">
        <v>508</v>
      </c>
      <c r="B651" s="129" t="s">
        <v>16</v>
      </c>
      <c r="C651" s="129" t="s">
        <v>509</v>
      </c>
      <c r="D651" s="149">
        <v>4860</v>
      </c>
      <c r="E651" s="151">
        <v>4860</v>
      </c>
      <c r="F651" s="119" t="s">
        <v>589</v>
      </c>
      <c r="G651" s="152">
        <v>0</v>
      </c>
      <c r="H651" s="10"/>
    </row>
    <row r="652" spans="1:8" ht="24" customHeight="1" x14ac:dyDescent="0.25">
      <c r="A652" s="112" t="s">
        <v>2502</v>
      </c>
      <c r="B652" s="120" t="s">
        <v>1091</v>
      </c>
      <c r="C652" s="112" t="s">
        <v>2507</v>
      </c>
      <c r="D652" s="138">
        <v>5273</v>
      </c>
      <c r="E652" s="151">
        <v>5273</v>
      </c>
      <c r="F652" s="119" t="s">
        <v>2416</v>
      </c>
      <c r="G652" s="152">
        <v>0</v>
      </c>
      <c r="H652" s="10"/>
    </row>
    <row r="653" spans="1:8" ht="24" customHeight="1" x14ac:dyDescent="0.25">
      <c r="A653" s="112" t="s">
        <v>1489</v>
      </c>
      <c r="B653" s="112" t="s">
        <v>1070</v>
      </c>
      <c r="C653" s="112" t="s">
        <v>1498</v>
      </c>
      <c r="D653" s="138">
        <v>4013</v>
      </c>
      <c r="E653" s="151">
        <v>4013</v>
      </c>
      <c r="F653" s="123" t="s">
        <v>1509</v>
      </c>
      <c r="G653" s="152">
        <v>0</v>
      </c>
      <c r="H653" s="10"/>
    </row>
    <row r="654" spans="1:8" ht="24" customHeight="1" x14ac:dyDescent="0.25">
      <c r="A654" s="112" t="s">
        <v>2602</v>
      </c>
      <c r="B654" s="120" t="s">
        <v>1091</v>
      </c>
      <c r="C654" s="112" t="s">
        <v>2603</v>
      </c>
      <c r="D654" s="159">
        <v>167414</v>
      </c>
      <c r="E654" s="151">
        <v>167414</v>
      </c>
      <c r="F654" s="116" t="s">
        <v>2579</v>
      </c>
      <c r="G654" s="152">
        <v>0</v>
      </c>
      <c r="H654" s="10"/>
    </row>
    <row r="655" spans="1:8" ht="24" customHeight="1" x14ac:dyDescent="0.25">
      <c r="A655" s="112" t="s">
        <v>2604</v>
      </c>
      <c r="B655" s="120" t="s">
        <v>1091</v>
      </c>
      <c r="C655" s="112" t="s">
        <v>2603</v>
      </c>
      <c r="D655" s="159">
        <v>158477</v>
      </c>
      <c r="E655" s="151">
        <v>158477</v>
      </c>
      <c r="F655" s="116" t="s">
        <v>2579</v>
      </c>
      <c r="G655" s="152">
        <v>0</v>
      </c>
      <c r="H655" s="10"/>
    </row>
    <row r="656" spans="1:8" ht="24" customHeight="1" x14ac:dyDescent="0.25">
      <c r="A656" s="112" t="s">
        <v>3823</v>
      </c>
      <c r="B656" s="120" t="s">
        <v>1091</v>
      </c>
      <c r="C656" s="112" t="s">
        <v>2603</v>
      </c>
      <c r="D656" s="138">
        <v>167430</v>
      </c>
      <c r="E656" s="151">
        <v>167430</v>
      </c>
      <c r="F656" s="116" t="s">
        <v>2579</v>
      </c>
      <c r="G656" s="152">
        <v>0</v>
      </c>
      <c r="H656" s="10"/>
    </row>
    <row r="657" spans="1:8" ht="24" customHeight="1" x14ac:dyDescent="0.25">
      <c r="A657" s="112" t="s">
        <v>2605</v>
      </c>
      <c r="B657" s="120" t="s">
        <v>1091</v>
      </c>
      <c r="C657" s="112" t="s">
        <v>2603</v>
      </c>
      <c r="D657" s="159">
        <v>167414</v>
      </c>
      <c r="E657" s="151">
        <v>167414</v>
      </c>
      <c r="F657" s="116" t="s">
        <v>2579</v>
      </c>
      <c r="G657" s="152">
        <v>0</v>
      </c>
      <c r="H657" s="10"/>
    </row>
    <row r="658" spans="1:8" ht="24" customHeight="1" x14ac:dyDescent="0.25">
      <c r="A658" s="112" t="s">
        <v>2341</v>
      </c>
      <c r="B658" s="113" t="s">
        <v>1091</v>
      </c>
      <c r="C658" s="112" t="s">
        <v>2342</v>
      </c>
      <c r="D658" s="138">
        <v>16736.400000000001</v>
      </c>
      <c r="E658" s="151">
        <v>16736</v>
      </c>
      <c r="F658" s="123" t="s">
        <v>1718</v>
      </c>
      <c r="G658" s="152">
        <v>0.40000000000145519</v>
      </c>
      <c r="H658" s="10"/>
    </row>
    <row r="659" spans="1:8" ht="24" customHeight="1" x14ac:dyDescent="0.25">
      <c r="A659" s="112" t="s">
        <v>2547</v>
      </c>
      <c r="B659" s="120" t="s">
        <v>1088</v>
      </c>
      <c r="C659" s="112" t="s">
        <v>2548</v>
      </c>
      <c r="D659" s="138">
        <v>25432.65</v>
      </c>
      <c r="E659" s="151">
        <v>25433</v>
      </c>
      <c r="F659" s="116" t="s">
        <v>2543</v>
      </c>
      <c r="G659" s="152">
        <v>-0.34999999999854481</v>
      </c>
      <c r="H659" s="10"/>
    </row>
    <row r="660" spans="1:8" ht="24" customHeight="1" x14ac:dyDescent="0.25">
      <c r="A660" s="128" t="s">
        <v>1136</v>
      </c>
      <c r="B660" s="128" t="s">
        <v>1137</v>
      </c>
      <c r="C660" s="128" t="s">
        <v>1138</v>
      </c>
      <c r="D660" s="135">
        <v>812.59500000000003</v>
      </c>
      <c r="E660" s="151">
        <v>813</v>
      </c>
      <c r="F660" s="119" t="s">
        <v>1098</v>
      </c>
      <c r="G660" s="152">
        <v>-0.40499999999997272</v>
      </c>
      <c r="H660" s="10"/>
    </row>
    <row r="661" spans="1:8" ht="24" customHeight="1" x14ac:dyDescent="0.25">
      <c r="A661" s="128" t="s">
        <v>1139</v>
      </c>
      <c r="B661" s="128" t="s">
        <v>1137</v>
      </c>
      <c r="C661" s="128" t="s">
        <v>1140</v>
      </c>
      <c r="D661" s="135">
        <v>812.59500000000003</v>
      </c>
      <c r="E661" s="151">
        <v>813</v>
      </c>
      <c r="F661" s="119" t="s">
        <v>1098</v>
      </c>
      <c r="G661" s="152">
        <v>-0.40499999999997272</v>
      </c>
      <c r="H661" s="10"/>
    </row>
    <row r="662" spans="1:8" ht="24" customHeight="1" x14ac:dyDescent="0.25">
      <c r="A662" s="128" t="s">
        <v>1141</v>
      </c>
      <c r="B662" s="128" t="s">
        <v>1137</v>
      </c>
      <c r="C662" s="128" t="s">
        <v>1142</v>
      </c>
      <c r="D662" s="135">
        <v>984.06</v>
      </c>
      <c r="E662" s="151">
        <v>984</v>
      </c>
      <c r="F662" s="119" t="s">
        <v>1098</v>
      </c>
      <c r="G662" s="152">
        <v>5.999999999994543E-2</v>
      </c>
      <c r="H662" s="10"/>
    </row>
    <row r="663" spans="1:8" ht="24" customHeight="1" x14ac:dyDescent="0.25">
      <c r="A663" s="128" t="s">
        <v>1143</v>
      </c>
      <c r="B663" s="128" t="s">
        <v>1137</v>
      </c>
      <c r="C663" s="128" t="s">
        <v>1144</v>
      </c>
      <c r="D663" s="135">
        <v>984.06</v>
      </c>
      <c r="E663" s="151">
        <v>984</v>
      </c>
      <c r="F663" s="119" t="s">
        <v>1098</v>
      </c>
      <c r="G663" s="152">
        <v>5.999999999994543E-2</v>
      </c>
      <c r="H663" s="10"/>
    </row>
    <row r="664" spans="1:8" ht="24" customHeight="1" x14ac:dyDescent="0.25">
      <c r="A664" s="128" t="s">
        <v>1145</v>
      </c>
      <c r="B664" s="128" t="s">
        <v>1137</v>
      </c>
      <c r="C664" s="128" t="s">
        <v>1146</v>
      </c>
      <c r="D664" s="135">
        <v>1088.43</v>
      </c>
      <c r="E664" s="151">
        <v>1601</v>
      </c>
      <c r="F664" s="119" t="s">
        <v>1098</v>
      </c>
      <c r="G664" s="152">
        <v>-512.56999999999994</v>
      </c>
      <c r="H664" s="10">
        <v>2055</v>
      </c>
    </row>
    <row r="665" spans="1:8" ht="24" customHeight="1" x14ac:dyDescent="0.25">
      <c r="A665" s="128" t="s">
        <v>1147</v>
      </c>
      <c r="B665" s="128" t="s">
        <v>1137</v>
      </c>
      <c r="C665" s="128" t="s">
        <v>1148</v>
      </c>
      <c r="D665" s="135">
        <v>1088.43</v>
      </c>
      <c r="E665" s="151">
        <v>1088</v>
      </c>
      <c r="F665" s="119" t="s">
        <v>1098</v>
      </c>
      <c r="G665" s="152">
        <v>0.43000000000006366</v>
      </c>
      <c r="H665" s="10"/>
    </row>
    <row r="666" spans="1:8" ht="24" customHeight="1" x14ac:dyDescent="0.25">
      <c r="A666" s="128" t="s">
        <v>1149</v>
      </c>
      <c r="B666" s="128" t="s">
        <v>1137</v>
      </c>
      <c r="C666" s="128" t="s">
        <v>1150</v>
      </c>
      <c r="D666" s="135">
        <v>596.4</v>
      </c>
      <c r="E666" s="151">
        <v>596</v>
      </c>
      <c r="F666" s="119" t="s">
        <v>1098</v>
      </c>
      <c r="G666" s="152">
        <v>0.39999999999997726</v>
      </c>
      <c r="H666" s="10"/>
    </row>
    <row r="667" spans="1:8" ht="24" customHeight="1" x14ac:dyDescent="0.25">
      <c r="A667" s="128" t="s">
        <v>1151</v>
      </c>
      <c r="B667" s="128" t="s">
        <v>1137</v>
      </c>
      <c r="C667" s="128" t="s">
        <v>1152</v>
      </c>
      <c r="D667" s="135">
        <v>800</v>
      </c>
      <c r="E667" s="151">
        <v>800</v>
      </c>
      <c r="F667" s="119" t="s">
        <v>1098</v>
      </c>
      <c r="G667" s="152">
        <v>0</v>
      </c>
      <c r="H667" s="10"/>
    </row>
    <row r="668" spans="1:8" ht="24" customHeight="1" x14ac:dyDescent="0.25">
      <c r="A668" s="128" t="s">
        <v>1153</v>
      </c>
      <c r="B668" s="128" t="s">
        <v>1137</v>
      </c>
      <c r="C668" s="128" t="s">
        <v>1154</v>
      </c>
      <c r="D668" s="135">
        <v>667.755</v>
      </c>
      <c r="E668" s="151">
        <v>1093</v>
      </c>
      <c r="F668" s="119" t="s">
        <v>1098</v>
      </c>
      <c r="G668" s="152">
        <v>-425.245</v>
      </c>
      <c r="H668" s="10">
        <v>1163</v>
      </c>
    </row>
    <row r="669" spans="1:8" ht="24" customHeight="1" x14ac:dyDescent="0.25">
      <c r="A669" s="128" t="s">
        <v>1155</v>
      </c>
      <c r="B669" s="128" t="s">
        <v>1137</v>
      </c>
      <c r="C669" s="128" t="s">
        <v>1156</v>
      </c>
      <c r="D669" s="135">
        <v>667.755</v>
      </c>
      <c r="E669" s="151">
        <v>668</v>
      </c>
      <c r="F669" s="119" t="s">
        <v>1098</v>
      </c>
      <c r="G669" s="152">
        <v>-0.24500000000000455</v>
      </c>
      <c r="H669" s="10"/>
    </row>
    <row r="670" spans="1:8" ht="24" customHeight="1" x14ac:dyDescent="0.25">
      <c r="A670" s="112" t="s">
        <v>1312</v>
      </c>
      <c r="B670" s="124" t="s">
        <v>1085</v>
      </c>
      <c r="C670" s="112" t="s">
        <v>3870</v>
      </c>
      <c r="D670" s="138">
        <v>51759</v>
      </c>
      <c r="E670" s="151">
        <v>51759</v>
      </c>
      <c r="F670" s="116" t="s">
        <v>1328</v>
      </c>
      <c r="G670" s="152">
        <v>0</v>
      </c>
      <c r="H670" s="10"/>
    </row>
    <row r="671" spans="1:8" ht="24" customHeight="1" x14ac:dyDescent="0.25">
      <c r="A671" s="112" t="s">
        <v>1312</v>
      </c>
      <c r="B671" s="124" t="s">
        <v>1085</v>
      </c>
      <c r="C671" s="112" t="s">
        <v>1323</v>
      </c>
      <c r="D671" s="138">
        <v>45750</v>
      </c>
      <c r="E671" s="151">
        <v>45750</v>
      </c>
      <c r="F671" s="116" t="s">
        <v>1328</v>
      </c>
      <c r="G671" s="152">
        <v>0</v>
      </c>
      <c r="H671" s="10"/>
    </row>
    <row r="672" spans="1:8" ht="24" customHeight="1" x14ac:dyDescent="0.25">
      <c r="A672" s="112" t="s">
        <v>1312</v>
      </c>
      <c r="B672" s="124" t="s">
        <v>1085</v>
      </c>
      <c r="C672" s="112" t="s">
        <v>3771</v>
      </c>
      <c r="D672" s="138">
        <v>39069</v>
      </c>
      <c r="E672" s="151">
        <v>39069</v>
      </c>
      <c r="F672" s="116" t="s">
        <v>1328</v>
      </c>
      <c r="G672" s="152">
        <v>0</v>
      </c>
      <c r="H672" s="10"/>
    </row>
    <row r="673" spans="1:8" ht="24" customHeight="1" x14ac:dyDescent="0.25">
      <c r="A673" s="120" t="s">
        <v>994</v>
      </c>
      <c r="B673" s="120" t="s">
        <v>995</v>
      </c>
      <c r="C673" s="120" t="s">
        <v>994</v>
      </c>
      <c r="D673" s="137">
        <v>6380</v>
      </c>
      <c r="E673" s="151">
        <v>6380</v>
      </c>
      <c r="F673" s="119" t="s">
        <v>598</v>
      </c>
      <c r="G673" s="152">
        <v>0</v>
      </c>
      <c r="H673" s="10"/>
    </row>
    <row r="674" spans="1:8" ht="24" customHeight="1" x14ac:dyDescent="0.25">
      <c r="A674" s="120" t="s">
        <v>996</v>
      </c>
      <c r="B674" s="120" t="s">
        <v>795</v>
      </c>
      <c r="C674" s="120" t="s">
        <v>996</v>
      </c>
      <c r="D674" s="137">
        <v>3502</v>
      </c>
      <c r="E674" s="151">
        <v>3502</v>
      </c>
      <c r="F674" s="119" t="s">
        <v>598</v>
      </c>
      <c r="G674" s="152">
        <v>0</v>
      </c>
      <c r="H674" s="10"/>
    </row>
    <row r="675" spans="1:8" ht="24" customHeight="1" x14ac:dyDescent="0.25">
      <c r="A675" s="129" t="s">
        <v>510</v>
      </c>
      <c r="B675" s="129" t="s">
        <v>494</v>
      </c>
      <c r="C675" s="129" t="s">
        <v>511</v>
      </c>
      <c r="D675" s="149">
        <v>11500</v>
      </c>
      <c r="E675" s="151">
        <v>11500</v>
      </c>
      <c r="F675" s="119" t="s">
        <v>589</v>
      </c>
      <c r="G675" s="152">
        <v>0</v>
      </c>
      <c r="H675" s="10"/>
    </row>
    <row r="676" spans="1:8" ht="24" customHeight="1" x14ac:dyDescent="0.25">
      <c r="A676" s="129" t="s">
        <v>510</v>
      </c>
      <c r="B676" s="129" t="s">
        <v>512</v>
      </c>
      <c r="C676" s="129" t="s">
        <v>511</v>
      </c>
      <c r="D676" s="149">
        <v>11200</v>
      </c>
      <c r="E676" s="151">
        <v>11500</v>
      </c>
      <c r="F676" s="119" t="s">
        <v>589</v>
      </c>
      <c r="G676" s="152">
        <v>-300</v>
      </c>
      <c r="H676" s="10">
        <v>15423</v>
      </c>
    </row>
    <row r="677" spans="1:8" ht="24" customHeight="1" x14ac:dyDescent="0.25">
      <c r="A677" s="129" t="s">
        <v>513</v>
      </c>
      <c r="B677" s="129" t="s">
        <v>367</v>
      </c>
      <c r="C677" s="129" t="s">
        <v>514</v>
      </c>
      <c r="D677" s="149">
        <v>7800</v>
      </c>
      <c r="E677" s="151">
        <v>7800</v>
      </c>
      <c r="F677" s="119" t="s">
        <v>589</v>
      </c>
      <c r="G677" s="152">
        <v>0</v>
      </c>
      <c r="H677" s="10"/>
    </row>
    <row r="678" spans="1:8" ht="24" customHeight="1" x14ac:dyDescent="0.25">
      <c r="A678" s="112" t="s">
        <v>1562</v>
      </c>
      <c r="B678" s="120" t="s">
        <v>1091</v>
      </c>
      <c r="C678" s="112" t="s">
        <v>2569</v>
      </c>
      <c r="D678" s="138">
        <v>1835</v>
      </c>
      <c r="E678" s="151">
        <v>1835</v>
      </c>
      <c r="F678" s="116" t="s">
        <v>2543</v>
      </c>
      <c r="G678" s="152">
        <v>0</v>
      </c>
      <c r="H678" s="10"/>
    </row>
    <row r="679" spans="1:8" ht="24" customHeight="1" x14ac:dyDescent="0.25">
      <c r="A679" s="143" t="s">
        <v>1562</v>
      </c>
      <c r="B679" s="122" t="s">
        <v>1070</v>
      </c>
      <c r="C679" s="112" t="s">
        <v>3907</v>
      </c>
      <c r="D679" s="138">
        <v>5310</v>
      </c>
      <c r="E679" s="151">
        <v>5310</v>
      </c>
      <c r="F679" s="116" t="s">
        <v>3582</v>
      </c>
      <c r="G679" s="152">
        <v>0</v>
      </c>
      <c r="H679" s="10"/>
    </row>
    <row r="680" spans="1:8" ht="24" customHeight="1" x14ac:dyDescent="0.25">
      <c r="A680" s="120" t="s">
        <v>997</v>
      </c>
      <c r="B680" s="120" t="s">
        <v>998</v>
      </c>
      <c r="C680" s="120" t="s">
        <v>997</v>
      </c>
      <c r="D680" s="137">
        <v>559</v>
      </c>
      <c r="E680" s="151">
        <v>559</v>
      </c>
      <c r="F680" s="119" t="s">
        <v>598</v>
      </c>
      <c r="G680" s="152">
        <v>0</v>
      </c>
      <c r="H680" s="10"/>
    </row>
    <row r="681" spans="1:8" ht="24" customHeight="1" x14ac:dyDescent="0.25">
      <c r="A681" s="112" t="s">
        <v>1313</v>
      </c>
      <c r="B681" s="124" t="s">
        <v>1085</v>
      </c>
      <c r="C681" s="112" t="s">
        <v>1324</v>
      </c>
      <c r="D681" s="138">
        <v>90574</v>
      </c>
      <c r="E681" s="151">
        <v>90574</v>
      </c>
      <c r="F681" s="116" t="s">
        <v>1328</v>
      </c>
      <c r="G681" s="152">
        <v>0</v>
      </c>
      <c r="H681" s="10"/>
    </row>
    <row r="682" spans="1:8" ht="24" customHeight="1" x14ac:dyDescent="0.25">
      <c r="A682" s="113" t="s">
        <v>3222</v>
      </c>
      <c r="B682" s="113" t="s">
        <v>3223</v>
      </c>
      <c r="C682" s="113" t="s">
        <v>3224</v>
      </c>
      <c r="D682" s="137">
        <v>8022</v>
      </c>
      <c r="E682" s="151">
        <v>8022</v>
      </c>
      <c r="F682" s="132" t="s">
        <v>2913</v>
      </c>
      <c r="G682" s="152">
        <v>0</v>
      </c>
      <c r="H682" s="10"/>
    </row>
    <row r="683" spans="1:8" ht="24" customHeight="1" x14ac:dyDescent="0.25">
      <c r="A683" s="112" t="s">
        <v>1414</v>
      </c>
      <c r="B683" s="128" t="s">
        <v>1078</v>
      </c>
      <c r="C683" s="112" t="s">
        <v>1426</v>
      </c>
      <c r="D683" s="138">
        <v>29504.400000000001</v>
      </c>
      <c r="E683" s="151">
        <v>29504</v>
      </c>
      <c r="F683" s="119" t="s">
        <v>1362</v>
      </c>
      <c r="G683" s="152">
        <v>0.40000000000145519</v>
      </c>
      <c r="H683" s="10"/>
    </row>
    <row r="684" spans="1:8" ht="24" customHeight="1" x14ac:dyDescent="0.25">
      <c r="A684" s="128" t="s">
        <v>2476</v>
      </c>
      <c r="B684" s="128" t="s">
        <v>2427</v>
      </c>
      <c r="C684" s="128" t="s">
        <v>3738</v>
      </c>
      <c r="D684" s="135">
        <v>5180</v>
      </c>
      <c r="E684" s="151">
        <v>5180</v>
      </c>
      <c r="F684" s="119" t="s">
        <v>2416</v>
      </c>
      <c r="G684" s="152">
        <v>0</v>
      </c>
      <c r="H684" s="10"/>
    </row>
    <row r="685" spans="1:8" ht="24" customHeight="1" x14ac:dyDescent="0.25">
      <c r="A685" s="120" t="s">
        <v>1014</v>
      </c>
      <c r="B685" s="120" t="s">
        <v>981</v>
      </c>
      <c r="C685" s="120" t="s">
        <v>1014</v>
      </c>
      <c r="D685" s="137">
        <v>824</v>
      </c>
      <c r="E685" s="151">
        <v>824</v>
      </c>
      <c r="F685" s="119" t="s">
        <v>598</v>
      </c>
      <c r="G685" s="152">
        <v>0</v>
      </c>
      <c r="H685" s="10"/>
    </row>
    <row r="686" spans="1:8" ht="24" customHeight="1" x14ac:dyDescent="0.25">
      <c r="A686" s="112" t="s">
        <v>2684</v>
      </c>
      <c r="B686" s="120" t="s">
        <v>1091</v>
      </c>
      <c r="C686" s="112" t="s">
        <v>2685</v>
      </c>
      <c r="D686" s="138">
        <v>2454.3000000000002</v>
      </c>
      <c r="E686" s="151">
        <v>2454</v>
      </c>
      <c r="F686" s="116" t="s">
        <v>1686</v>
      </c>
      <c r="G686" s="152">
        <v>0.3000000000001819</v>
      </c>
      <c r="H686" s="10"/>
    </row>
    <row r="687" spans="1:8" ht="24" customHeight="1" x14ac:dyDescent="0.25">
      <c r="A687" s="112" t="s">
        <v>2701</v>
      </c>
      <c r="B687" s="120" t="s">
        <v>1800</v>
      </c>
      <c r="C687" s="112" t="s">
        <v>2702</v>
      </c>
      <c r="D687" s="159">
        <v>27581</v>
      </c>
      <c r="E687" s="151">
        <v>27581</v>
      </c>
      <c r="F687" s="116" t="s">
        <v>2698</v>
      </c>
      <c r="G687" s="152">
        <v>0</v>
      </c>
      <c r="H687" s="10"/>
    </row>
    <row r="688" spans="1:8" ht="24" customHeight="1" x14ac:dyDescent="0.25">
      <c r="A688" s="133" t="s">
        <v>3682</v>
      </c>
      <c r="B688" s="113" t="s">
        <v>3685</v>
      </c>
      <c r="C688" s="113" t="s">
        <v>3686</v>
      </c>
      <c r="D688" s="137">
        <v>25000</v>
      </c>
      <c r="E688" s="151">
        <v>27581</v>
      </c>
      <c r="F688" s="123" t="s">
        <v>3672</v>
      </c>
      <c r="G688" s="152">
        <v>-2581</v>
      </c>
      <c r="H688" s="10">
        <v>42626</v>
      </c>
    </row>
    <row r="689" spans="1:8" ht="24" customHeight="1" x14ac:dyDescent="0.25">
      <c r="A689" s="112" t="s">
        <v>2699</v>
      </c>
      <c r="B689" s="120" t="s">
        <v>1800</v>
      </c>
      <c r="C689" s="112" t="s">
        <v>2700</v>
      </c>
      <c r="D689" s="138">
        <v>47979</v>
      </c>
      <c r="E689" s="151">
        <v>47979</v>
      </c>
      <c r="F689" s="116" t="s">
        <v>2698</v>
      </c>
      <c r="G689" s="152">
        <v>0</v>
      </c>
      <c r="H689" s="10"/>
    </row>
    <row r="690" spans="1:8" ht="24" customHeight="1" x14ac:dyDescent="0.25">
      <c r="A690" s="133" t="s">
        <v>3682</v>
      </c>
      <c r="B690" s="113" t="s">
        <v>3683</v>
      </c>
      <c r="C690" s="113" t="s">
        <v>3684</v>
      </c>
      <c r="D690" s="137">
        <v>47979</v>
      </c>
      <c r="E690" s="151">
        <v>47979</v>
      </c>
      <c r="F690" s="123" t="s">
        <v>3672</v>
      </c>
      <c r="G690" s="152">
        <v>0</v>
      </c>
      <c r="H690" s="10"/>
    </row>
    <row r="691" spans="1:8" ht="24" customHeight="1" x14ac:dyDescent="0.25">
      <c r="A691" s="128" t="s">
        <v>2648</v>
      </c>
      <c r="B691" s="113" t="s">
        <v>1716</v>
      </c>
      <c r="C691" s="128" t="s">
        <v>2649</v>
      </c>
      <c r="D691" s="135">
        <v>92950</v>
      </c>
      <c r="E691" s="151">
        <v>92950</v>
      </c>
      <c r="F691" s="123" t="s">
        <v>2647</v>
      </c>
      <c r="G691" s="152">
        <v>0</v>
      </c>
      <c r="H691" s="10"/>
    </row>
    <row r="692" spans="1:8" ht="24" customHeight="1" x14ac:dyDescent="0.25">
      <c r="A692" s="112" t="s">
        <v>1623</v>
      </c>
      <c r="B692" s="113" t="s">
        <v>1299</v>
      </c>
      <c r="C692" s="112" t="s">
        <v>1636</v>
      </c>
      <c r="D692" s="138">
        <v>21718.86</v>
      </c>
      <c r="E692" s="151">
        <v>21719</v>
      </c>
      <c r="F692" s="116" t="s">
        <v>1644</v>
      </c>
      <c r="G692" s="152">
        <v>-0.13999999999941792</v>
      </c>
      <c r="H692" s="10"/>
    </row>
    <row r="693" spans="1:8" ht="24" customHeight="1" x14ac:dyDescent="0.25">
      <c r="A693" s="129" t="s">
        <v>3819</v>
      </c>
      <c r="B693" s="129" t="s">
        <v>367</v>
      </c>
      <c r="C693" s="129" t="s">
        <v>3820</v>
      </c>
      <c r="D693" s="142">
        <v>1265</v>
      </c>
      <c r="E693" s="151">
        <v>1265</v>
      </c>
      <c r="F693" s="119" t="s">
        <v>589</v>
      </c>
      <c r="G693" s="152">
        <v>0</v>
      </c>
      <c r="H693" s="10"/>
    </row>
    <row r="694" spans="1:8" ht="24" customHeight="1" x14ac:dyDescent="0.25">
      <c r="A694" s="113" t="s">
        <v>3414</v>
      </c>
      <c r="B694" s="113" t="s">
        <v>3415</v>
      </c>
      <c r="C694" s="113" t="s">
        <v>3414</v>
      </c>
      <c r="D694" s="137">
        <v>560</v>
      </c>
      <c r="E694" s="151">
        <v>560</v>
      </c>
      <c r="F694" s="132" t="s">
        <v>2913</v>
      </c>
      <c r="G694" s="152">
        <v>0</v>
      </c>
      <c r="H694" s="10"/>
    </row>
    <row r="695" spans="1:8" ht="24" customHeight="1" x14ac:dyDescent="0.25">
      <c r="A695" s="120" t="s">
        <v>1028</v>
      </c>
      <c r="B695" s="120" t="s">
        <v>628</v>
      </c>
      <c r="C695" s="120" t="s">
        <v>1028</v>
      </c>
      <c r="D695" s="137">
        <v>300</v>
      </c>
      <c r="E695" s="151">
        <v>451</v>
      </c>
      <c r="F695" s="119" t="s">
        <v>598</v>
      </c>
      <c r="G695" s="152">
        <v>-151</v>
      </c>
      <c r="H695" s="10"/>
    </row>
    <row r="696" spans="1:8" ht="24" customHeight="1" x14ac:dyDescent="0.25">
      <c r="A696" s="113" t="s">
        <v>3416</v>
      </c>
      <c r="B696" s="113" t="s">
        <v>3417</v>
      </c>
      <c r="C696" s="113" t="s">
        <v>3416</v>
      </c>
      <c r="D696" s="137">
        <v>569.79999999999995</v>
      </c>
      <c r="E696" s="151">
        <v>569.79999999999995</v>
      </c>
      <c r="F696" s="132" t="s">
        <v>2913</v>
      </c>
      <c r="G696" s="152">
        <v>0</v>
      </c>
      <c r="H696" s="10"/>
    </row>
    <row r="697" spans="1:8" ht="24" customHeight="1" x14ac:dyDescent="0.25">
      <c r="A697" s="129" t="s">
        <v>536</v>
      </c>
      <c r="B697" s="129" t="s">
        <v>367</v>
      </c>
      <c r="C697" s="129" t="s">
        <v>537</v>
      </c>
      <c r="D697" s="142">
        <v>560</v>
      </c>
      <c r="E697" s="151">
        <v>560</v>
      </c>
      <c r="F697" s="119" t="s">
        <v>589</v>
      </c>
      <c r="G697" s="152">
        <v>0</v>
      </c>
      <c r="H697" s="10"/>
    </row>
    <row r="698" spans="1:8" ht="24" customHeight="1" x14ac:dyDescent="0.25">
      <c r="A698" s="129" t="s">
        <v>538</v>
      </c>
      <c r="B698" s="129" t="s">
        <v>539</v>
      </c>
      <c r="C698" s="129" t="s">
        <v>540</v>
      </c>
      <c r="D698" s="142">
        <v>1600</v>
      </c>
      <c r="E698" s="151">
        <v>1600</v>
      </c>
      <c r="F698" s="119" t="s">
        <v>589</v>
      </c>
      <c r="G698" s="152">
        <v>0</v>
      </c>
      <c r="H698" s="10"/>
    </row>
    <row r="699" spans="1:8" ht="24" customHeight="1" x14ac:dyDescent="0.25">
      <c r="A699" s="112" t="s">
        <v>3985</v>
      </c>
      <c r="B699" s="122" t="s">
        <v>1070</v>
      </c>
      <c r="C699" s="112" t="s">
        <v>1902</v>
      </c>
      <c r="D699" s="138">
        <v>8049.6</v>
      </c>
      <c r="E699" s="151">
        <v>8050</v>
      </c>
      <c r="F699" s="148" t="s">
        <v>1849</v>
      </c>
      <c r="G699" s="152">
        <v>-0.3999999999996362</v>
      </c>
      <c r="H699" s="10"/>
    </row>
    <row r="700" spans="1:8" ht="24" customHeight="1" x14ac:dyDescent="0.25">
      <c r="A700" s="112" t="s">
        <v>3877</v>
      </c>
      <c r="B700" s="124" t="s">
        <v>1062</v>
      </c>
      <c r="C700" s="112" t="s">
        <v>3878</v>
      </c>
      <c r="D700" s="138">
        <v>1023</v>
      </c>
      <c r="E700" s="151">
        <v>1023</v>
      </c>
      <c r="F700" s="116" t="s">
        <v>3879</v>
      </c>
      <c r="G700" s="152">
        <v>0</v>
      </c>
      <c r="H700" s="10"/>
    </row>
    <row r="701" spans="1:8" ht="24" customHeight="1" x14ac:dyDescent="0.25">
      <c r="A701" s="129" t="s">
        <v>3778</v>
      </c>
      <c r="B701" s="129" t="s">
        <v>1431</v>
      </c>
      <c r="C701" s="129" t="s">
        <v>3779</v>
      </c>
      <c r="D701" s="149">
        <v>61520</v>
      </c>
      <c r="E701" s="151">
        <v>61520</v>
      </c>
      <c r="F701" s="119" t="s">
        <v>2099</v>
      </c>
      <c r="G701" s="152">
        <v>0</v>
      </c>
      <c r="H701" s="10"/>
    </row>
    <row r="702" spans="1:8" ht="24" customHeight="1" x14ac:dyDescent="0.25">
      <c r="A702" s="120" t="s">
        <v>1038</v>
      </c>
      <c r="B702" s="120" t="s">
        <v>1039</v>
      </c>
      <c r="C702" s="120" t="s">
        <v>1038</v>
      </c>
      <c r="D702" s="137">
        <v>437</v>
      </c>
      <c r="E702" s="151">
        <v>437</v>
      </c>
      <c r="F702" s="119" t="s">
        <v>598</v>
      </c>
      <c r="G702" s="152">
        <v>0</v>
      </c>
      <c r="H702" s="10"/>
    </row>
    <row r="703" spans="1:8" ht="24" customHeight="1" x14ac:dyDescent="0.25">
      <c r="A703" s="129" t="s">
        <v>547</v>
      </c>
      <c r="B703" s="129" t="s">
        <v>184</v>
      </c>
      <c r="C703" s="129" t="s">
        <v>548</v>
      </c>
      <c r="D703" s="149">
        <v>1309</v>
      </c>
      <c r="E703" s="151">
        <v>1309</v>
      </c>
      <c r="F703" s="119" t="s">
        <v>589</v>
      </c>
      <c r="G703" s="152">
        <v>0</v>
      </c>
      <c r="H703" s="10"/>
    </row>
    <row r="704" spans="1:8" ht="24" customHeight="1" x14ac:dyDescent="0.25">
      <c r="A704" s="129" t="s">
        <v>549</v>
      </c>
      <c r="B704" s="129" t="s">
        <v>258</v>
      </c>
      <c r="C704" s="129" t="s">
        <v>550</v>
      </c>
      <c r="D704" s="142">
        <v>2800</v>
      </c>
      <c r="E704" s="151">
        <v>2800</v>
      </c>
      <c r="F704" s="119" t="s">
        <v>589</v>
      </c>
      <c r="G704" s="152">
        <v>0</v>
      </c>
      <c r="H704" s="10"/>
    </row>
    <row r="705" spans="1:8" ht="24" customHeight="1" x14ac:dyDescent="0.25">
      <c r="A705" s="120" t="s">
        <v>1040</v>
      </c>
      <c r="B705" s="120" t="s">
        <v>1041</v>
      </c>
      <c r="C705" s="120" t="s">
        <v>1040</v>
      </c>
      <c r="D705" s="137">
        <v>219</v>
      </c>
      <c r="E705" s="151">
        <v>880</v>
      </c>
      <c r="F705" s="119" t="s">
        <v>598</v>
      </c>
      <c r="G705" s="152">
        <v>-661</v>
      </c>
      <c r="H705" s="10"/>
    </row>
    <row r="706" spans="1:8" ht="24" customHeight="1" x14ac:dyDescent="0.25">
      <c r="A706" s="120" t="s">
        <v>1042</v>
      </c>
      <c r="B706" s="120" t="s">
        <v>1043</v>
      </c>
      <c r="C706" s="120" t="s">
        <v>1042</v>
      </c>
      <c r="D706" s="137">
        <v>488</v>
      </c>
      <c r="E706" s="151">
        <v>880</v>
      </c>
      <c r="F706" s="119" t="s">
        <v>598</v>
      </c>
      <c r="G706" s="152">
        <v>-392</v>
      </c>
      <c r="H706" s="10"/>
    </row>
    <row r="707" spans="1:8" ht="24" customHeight="1" x14ac:dyDescent="0.25">
      <c r="A707" s="129" t="s">
        <v>555</v>
      </c>
      <c r="B707" s="129" t="s">
        <v>367</v>
      </c>
      <c r="C707" s="129" t="s">
        <v>556</v>
      </c>
      <c r="D707" s="149">
        <v>4159</v>
      </c>
      <c r="E707" s="151">
        <v>4159</v>
      </c>
      <c r="F707" s="119" t="s">
        <v>589</v>
      </c>
      <c r="G707" s="152">
        <v>0</v>
      </c>
      <c r="H707" s="10"/>
    </row>
    <row r="708" spans="1:8" ht="24" customHeight="1" x14ac:dyDescent="0.25">
      <c r="A708" s="129" t="s">
        <v>557</v>
      </c>
      <c r="B708" s="129" t="s">
        <v>367</v>
      </c>
      <c r="C708" s="129" t="s">
        <v>558</v>
      </c>
      <c r="D708" s="142">
        <v>5600</v>
      </c>
      <c r="E708" s="151">
        <v>5600</v>
      </c>
      <c r="F708" s="119" t="s">
        <v>589</v>
      </c>
      <c r="G708" s="152">
        <v>0</v>
      </c>
      <c r="H708" s="10"/>
    </row>
    <row r="709" spans="1:8" ht="24" customHeight="1" x14ac:dyDescent="0.25">
      <c r="A709" s="129" t="s">
        <v>559</v>
      </c>
      <c r="B709" s="129" t="s">
        <v>560</v>
      </c>
      <c r="C709" s="129" t="s">
        <v>561</v>
      </c>
      <c r="D709" s="149">
        <v>2857</v>
      </c>
      <c r="E709" s="151">
        <v>2857</v>
      </c>
      <c r="F709" s="119" t="s">
        <v>589</v>
      </c>
      <c r="G709" s="152">
        <v>0</v>
      </c>
      <c r="H709" s="10"/>
    </row>
    <row r="710" spans="1:8" ht="24" customHeight="1" x14ac:dyDescent="0.25">
      <c r="A710" s="113" t="s">
        <v>3241</v>
      </c>
      <c r="B710" s="113" t="s">
        <v>3242</v>
      </c>
      <c r="C710" s="113" t="s">
        <v>3243</v>
      </c>
      <c r="D710" s="137">
        <v>2185</v>
      </c>
      <c r="E710" s="151">
        <v>2185</v>
      </c>
      <c r="F710" s="132" t="s">
        <v>2913</v>
      </c>
      <c r="G710" s="152">
        <v>0</v>
      </c>
      <c r="H710" s="10"/>
    </row>
    <row r="711" spans="1:8" ht="24" customHeight="1" x14ac:dyDescent="0.25">
      <c r="A711" s="113" t="s">
        <v>3244</v>
      </c>
      <c r="B711" s="113" t="s">
        <v>2944</v>
      </c>
      <c r="C711" s="113" t="s">
        <v>3245</v>
      </c>
      <c r="D711" s="137">
        <v>1900</v>
      </c>
      <c r="E711" s="151">
        <v>1900</v>
      </c>
      <c r="F711" s="132" t="s">
        <v>2913</v>
      </c>
      <c r="G711" s="152">
        <v>0</v>
      </c>
      <c r="H711" s="10"/>
    </row>
    <row r="712" spans="1:8" ht="24" customHeight="1" x14ac:dyDescent="0.25">
      <c r="A712" s="113" t="s">
        <v>3246</v>
      </c>
      <c r="B712" s="113" t="s">
        <v>3247</v>
      </c>
      <c r="C712" s="113" t="s">
        <v>3248</v>
      </c>
      <c r="D712" s="137">
        <v>2185</v>
      </c>
      <c r="E712" s="151">
        <v>2185</v>
      </c>
      <c r="F712" s="132" t="s">
        <v>2913</v>
      </c>
      <c r="G712" s="152">
        <v>0</v>
      </c>
      <c r="H712" s="10"/>
    </row>
    <row r="713" spans="1:8" ht="24" customHeight="1" x14ac:dyDescent="0.25">
      <c r="A713" s="113" t="s">
        <v>3249</v>
      </c>
      <c r="B713" s="113" t="s">
        <v>2944</v>
      </c>
      <c r="C713" s="113" t="s">
        <v>3250</v>
      </c>
      <c r="D713" s="137">
        <v>3270</v>
      </c>
      <c r="E713" s="151">
        <v>3270</v>
      </c>
      <c r="F713" s="132" t="s">
        <v>2913</v>
      </c>
      <c r="G713" s="152">
        <v>0</v>
      </c>
      <c r="H713" s="10"/>
    </row>
    <row r="714" spans="1:8" ht="24" customHeight="1" x14ac:dyDescent="0.25">
      <c r="A714" s="113" t="s">
        <v>3251</v>
      </c>
      <c r="B714" s="113" t="s">
        <v>3252</v>
      </c>
      <c r="C714" s="113" t="s">
        <v>3253</v>
      </c>
      <c r="D714" s="137">
        <v>5576</v>
      </c>
      <c r="E714" s="151">
        <v>6675</v>
      </c>
      <c r="F714" s="132" t="s">
        <v>2913</v>
      </c>
      <c r="G714" s="152">
        <v>-1099</v>
      </c>
      <c r="H714" s="10">
        <v>6700</v>
      </c>
    </row>
    <row r="715" spans="1:8" ht="24" customHeight="1" x14ac:dyDescent="0.25">
      <c r="A715" s="113" t="s">
        <v>3254</v>
      </c>
      <c r="B715" s="113" t="s">
        <v>3252</v>
      </c>
      <c r="C715" s="113" t="s">
        <v>3255</v>
      </c>
      <c r="D715" s="137">
        <v>6675</v>
      </c>
      <c r="E715" s="151">
        <v>6675</v>
      </c>
      <c r="F715" s="132" t="s">
        <v>2913</v>
      </c>
      <c r="G715" s="152">
        <v>0</v>
      </c>
      <c r="H715" s="10"/>
    </row>
    <row r="716" spans="1:8" ht="24" customHeight="1" x14ac:dyDescent="0.25">
      <c r="A716" s="113" t="s">
        <v>3256</v>
      </c>
      <c r="B716" s="113" t="s">
        <v>3247</v>
      </c>
      <c r="C716" s="113" t="s">
        <v>3257</v>
      </c>
      <c r="D716" s="137">
        <v>1800</v>
      </c>
      <c r="E716" s="151">
        <v>1800</v>
      </c>
      <c r="F716" s="132" t="s">
        <v>2913</v>
      </c>
      <c r="G716" s="152">
        <v>0</v>
      </c>
      <c r="H716" s="10"/>
    </row>
    <row r="717" spans="1:8" ht="24" customHeight="1" x14ac:dyDescent="0.25">
      <c r="A717" s="113" t="s">
        <v>3258</v>
      </c>
      <c r="B717" s="113" t="s">
        <v>3247</v>
      </c>
      <c r="C717" s="113" t="s">
        <v>3259</v>
      </c>
      <c r="D717" s="137">
        <v>1600</v>
      </c>
      <c r="E717" s="151">
        <v>1600</v>
      </c>
      <c r="F717" s="132" t="s">
        <v>2913</v>
      </c>
      <c r="G717" s="152">
        <v>0</v>
      </c>
      <c r="H717" s="10"/>
    </row>
    <row r="718" spans="1:8" ht="24" customHeight="1" x14ac:dyDescent="0.25">
      <c r="A718" s="125" t="s">
        <v>1777</v>
      </c>
      <c r="B718" s="122" t="s">
        <v>1070</v>
      </c>
      <c r="C718" s="145" t="s">
        <v>3753</v>
      </c>
      <c r="D718" s="146">
        <v>1280.4000000000001</v>
      </c>
      <c r="E718" s="151">
        <v>1280</v>
      </c>
      <c r="F718" s="119" t="s">
        <v>1803</v>
      </c>
      <c r="G718" s="152">
        <v>0.40000000000009095</v>
      </c>
      <c r="H718" s="10"/>
    </row>
    <row r="719" spans="1:8" ht="24" customHeight="1" x14ac:dyDescent="0.25">
      <c r="A719" s="125" t="s">
        <v>1778</v>
      </c>
      <c r="B719" s="122" t="s">
        <v>1070</v>
      </c>
      <c r="C719" s="145" t="s">
        <v>3754</v>
      </c>
      <c r="D719" s="146">
        <v>2439</v>
      </c>
      <c r="E719" s="151">
        <v>2439</v>
      </c>
      <c r="F719" s="119" t="s">
        <v>1803</v>
      </c>
      <c r="G719" s="152">
        <v>0</v>
      </c>
      <c r="H719" s="10"/>
    </row>
    <row r="720" spans="1:8" ht="24" customHeight="1" x14ac:dyDescent="0.25">
      <c r="A720" s="113" t="s">
        <v>3265</v>
      </c>
      <c r="B720" s="113" t="s">
        <v>3266</v>
      </c>
      <c r="C720" s="113" t="s">
        <v>3267</v>
      </c>
      <c r="D720" s="137">
        <v>15800</v>
      </c>
      <c r="E720" s="151">
        <v>28516</v>
      </c>
      <c r="F720" s="132" t="s">
        <v>2913</v>
      </c>
      <c r="G720" s="152">
        <v>-12716</v>
      </c>
      <c r="H720" s="10">
        <v>29000</v>
      </c>
    </row>
    <row r="721" spans="1:8" ht="24" customHeight="1" x14ac:dyDescent="0.25">
      <c r="A721" s="113" t="s">
        <v>3274</v>
      </c>
      <c r="B721" s="113" t="s">
        <v>3275</v>
      </c>
      <c r="C721" s="113" t="s">
        <v>3276</v>
      </c>
      <c r="D721" s="137">
        <v>4800</v>
      </c>
      <c r="E721" s="151">
        <v>4800</v>
      </c>
      <c r="F721" s="132" t="s">
        <v>2913</v>
      </c>
      <c r="G721" s="152">
        <v>0</v>
      </c>
      <c r="H721" s="10"/>
    </row>
    <row r="722" spans="1:8" ht="24" customHeight="1" x14ac:dyDescent="0.25">
      <c r="A722" s="129" t="s">
        <v>562</v>
      </c>
      <c r="B722" s="129" t="s">
        <v>250</v>
      </c>
      <c r="C722" s="129" t="s">
        <v>563</v>
      </c>
      <c r="D722" s="142">
        <v>1800</v>
      </c>
      <c r="E722" s="151">
        <v>8499</v>
      </c>
      <c r="F722" s="119" t="s">
        <v>589</v>
      </c>
      <c r="G722" s="152">
        <v>-6699</v>
      </c>
      <c r="H722" s="10">
        <v>7692</v>
      </c>
    </row>
    <row r="723" spans="1:8" ht="24" customHeight="1" x14ac:dyDescent="0.25">
      <c r="A723" s="129" t="s">
        <v>564</v>
      </c>
      <c r="B723" s="129" t="s">
        <v>250</v>
      </c>
      <c r="C723" s="129" t="s">
        <v>565</v>
      </c>
      <c r="D723" s="149">
        <v>2300</v>
      </c>
      <c r="E723" s="151">
        <v>5459</v>
      </c>
      <c r="F723" s="119" t="s">
        <v>589</v>
      </c>
      <c r="G723" s="152">
        <v>-3159</v>
      </c>
      <c r="H723" s="10">
        <v>5459</v>
      </c>
    </row>
    <row r="724" spans="1:8" ht="24" customHeight="1" x14ac:dyDescent="0.25">
      <c r="A724" s="129" t="s">
        <v>566</v>
      </c>
      <c r="B724" s="129" t="s">
        <v>250</v>
      </c>
      <c r="C724" s="129" t="s">
        <v>567</v>
      </c>
      <c r="D724" s="149">
        <v>2022</v>
      </c>
      <c r="E724" s="151">
        <v>2894</v>
      </c>
      <c r="F724" s="119" t="s">
        <v>589</v>
      </c>
      <c r="G724" s="152">
        <v>-872</v>
      </c>
      <c r="H724" s="10">
        <v>3910</v>
      </c>
    </row>
    <row r="725" spans="1:8" ht="24" customHeight="1" x14ac:dyDescent="0.25">
      <c r="A725" s="120" t="s">
        <v>1046</v>
      </c>
      <c r="B725" s="120" t="s">
        <v>1070</v>
      </c>
      <c r="C725" s="120" t="s">
        <v>3818</v>
      </c>
      <c r="D725" s="137">
        <v>330</v>
      </c>
      <c r="E725" s="151">
        <v>330</v>
      </c>
      <c r="F725" s="119" t="s">
        <v>589</v>
      </c>
      <c r="G725" s="152">
        <v>0</v>
      </c>
      <c r="H725" s="10"/>
    </row>
    <row r="726" spans="1:8" ht="24" customHeight="1" x14ac:dyDescent="0.25">
      <c r="A726" s="120" t="s">
        <v>1046</v>
      </c>
      <c r="B726" s="120" t="s">
        <v>636</v>
      </c>
      <c r="C726" s="120" t="s">
        <v>1046</v>
      </c>
      <c r="D726" s="137">
        <v>58</v>
      </c>
      <c r="E726" s="151">
        <v>330</v>
      </c>
      <c r="F726" s="119" t="s">
        <v>598</v>
      </c>
      <c r="G726" s="152">
        <v>-272</v>
      </c>
      <c r="H726" s="10"/>
    </row>
    <row r="727" spans="1:8" ht="24" customHeight="1" x14ac:dyDescent="0.25">
      <c r="A727" s="120" t="s">
        <v>1047</v>
      </c>
      <c r="B727" s="120" t="s">
        <v>1091</v>
      </c>
      <c r="C727" s="120" t="s">
        <v>3780</v>
      </c>
      <c r="D727" s="137">
        <v>221</v>
      </c>
      <c r="E727" s="151">
        <v>221</v>
      </c>
      <c r="F727" s="119" t="s">
        <v>589</v>
      </c>
      <c r="G727" s="152">
        <v>0</v>
      </c>
      <c r="H727" s="10"/>
    </row>
    <row r="728" spans="1:8" ht="24" customHeight="1" x14ac:dyDescent="0.25">
      <c r="A728" s="120" t="s">
        <v>1047</v>
      </c>
      <c r="B728" s="120" t="s">
        <v>636</v>
      </c>
      <c r="C728" s="120" t="s">
        <v>1047</v>
      </c>
      <c r="D728" s="137">
        <v>41</v>
      </c>
      <c r="E728" s="151">
        <v>221</v>
      </c>
      <c r="F728" s="119" t="s">
        <v>598</v>
      </c>
      <c r="G728" s="152">
        <v>-180</v>
      </c>
      <c r="H728" s="10"/>
    </row>
    <row r="729" spans="1:8" ht="24" customHeight="1" x14ac:dyDescent="0.25">
      <c r="A729" s="113" t="s">
        <v>3281</v>
      </c>
      <c r="B729" s="113" t="s">
        <v>3144</v>
      </c>
      <c r="C729" s="113" t="s">
        <v>3282</v>
      </c>
      <c r="D729" s="137">
        <v>2046</v>
      </c>
      <c r="E729" s="151">
        <v>2046</v>
      </c>
      <c r="F729" s="132" t="s">
        <v>2913</v>
      </c>
      <c r="G729" s="152">
        <v>0</v>
      </c>
      <c r="H729" s="10"/>
    </row>
    <row r="730" spans="1:8" ht="24" customHeight="1" x14ac:dyDescent="0.25">
      <c r="A730" s="113" t="s">
        <v>3283</v>
      </c>
      <c r="B730" s="113" t="s">
        <v>3284</v>
      </c>
      <c r="C730" s="113" t="s">
        <v>3285</v>
      </c>
      <c r="D730" s="137">
        <v>1270</v>
      </c>
      <c r="E730" s="151">
        <v>1690</v>
      </c>
      <c r="F730" s="132" t="s">
        <v>2913</v>
      </c>
      <c r="G730" s="152">
        <v>-420</v>
      </c>
      <c r="H730" s="10">
        <v>1900</v>
      </c>
    </row>
    <row r="731" spans="1:8" ht="24" customHeight="1" x14ac:dyDescent="0.25">
      <c r="A731" s="112" t="s">
        <v>2194</v>
      </c>
      <c r="B731" s="124" t="s">
        <v>1062</v>
      </c>
      <c r="C731" s="112" t="s">
        <v>2195</v>
      </c>
      <c r="D731" s="138">
        <v>3479</v>
      </c>
      <c r="E731" s="151">
        <v>4569</v>
      </c>
      <c r="F731" s="116" t="s">
        <v>2193</v>
      </c>
      <c r="G731" s="152">
        <v>-1090</v>
      </c>
      <c r="H731" s="10">
        <v>4600</v>
      </c>
    </row>
    <row r="732" spans="1:8" ht="24" customHeight="1" x14ac:dyDescent="0.25">
      <c r="A732" s="112" t="s">
        <v>1792</v>
      </c>
      <c r="B732" s="124" t="s">
        <v>1062</v>
      </c>
      <c r="C732" s="112" t="s">
        <v>2195</v>
      </c>
      <c r="D732" s="138">
        <v>3880</v>
      </c>
      <c r="E732" s="151">
        <v>3880</v>
      </c>
      <c r="F732" s="116" t="s">
        <v>2193</v>
      </c>
      <c r="G732" s="152">
        <v>0</v>
      </c>
      <c r="H732" s="10"/>
    </row>
    <row r="733" spans="1:8" ht="24" customHeight="1" x14ac:dyDescent="0.25">
      <c r="A733" s="112" t="s">
        <v>3873</v>
      </c>
      <c r="B733" s="113" t="s">
        <v>1091</v>
      </c>
      <c r="C733" s="112" t="s">
        <v>2016</v>
      </c>
      <c r="D733" s="138">
        <v>2131</v>
      </c>
      <c r="E733" s="151">
        <v>2131</v>
      </c>
      <c r="F733" s="116" t="s">
        <v>2021</v>
      </c>
      <c r="G733" s="152">
        <v>0</v>
      </c>
      <c r="H733" s="10"/>
    </row>
    <row r="734" spans="1:8" ht="24" customHeight="1" x14ac:dyDescent="0.25">
      <c r="A734" s="112" t="s">
        <v>2009</v>
      </c>
      <c r="B734" s="113" t="s">
        <v>1091</v>
      </c>
      <c r="C734" s="112" t="s">
        <v>2016</v>
      </c>
      <c r="D734" s="138">
        <v>4198</v>
      </c>
      <c r="E734" s="151">
        <v>4198</v>
      </c>
      <c r="F734" s="116" t="s">
        <v>2021</v>
      </c>
      <c r="G734" s="152">
        <v>0</v>
      </c>
      <c r="H734" s="10"/>
    </row>
    <row r="735" spans="1:8" ht="24" customHeight="1" x14ac:dyDescent="0.25">
      <c r="A735" s="113" t="s">
        <v>3296</v>
      </c>
      <c r="B735" s="113" t="s">
        <v>3191</v>
      </c>
      <c r="C735" s="113" t="s">
        <v>3297</v>
      </c>
      <c r="D735" s="137">
        <v>1856</v>
      </c>
      <c r="E735" s="151">
        <v>1856</v>
      </c>
      <c r="F735" s="132" t="s">
        <v>2913</v>
      </c>
      <c r="G735" s="152">
        <v>0</v>
      </c>
      <c r="H735" s="10"/>
    </row>
    <row r="736" spans="1:8" ht="24" customHeight="1" x14ac:dyDescent="0.25">
      <c r="A736" s="129" t="s">
        <v>568</v>
      </c>
      <c r="B736" s="129" t="s">
        <v>569</v>
      </c>
      <c r="C736" s="129" t="s">
        <v>570</v>
      </c>
      <c r="D736" s="142">
        <v>18000</v>
      </c>
      <c r="E736" s="151">
        <v>18000</v>
      </c>
      <c r="F736" s="119" t="s">
        <v>589</v>
      </c>
      <c r="G736" s="152">
        <v>0</v>
      </c>
      <c r="H736" s="10"/>
    </row>
    <row r="737" spans="1:8" ht="24" customHeight="1" x14ac:dyDescent="0.25">
      <c r="A737" s="129" t="s">
        <v>571</v>
      </c>
      <c r="B737" s="129" t="s">
        <v>572</v>
      </c>
      <c r="C737" s="129" t="s">
        <v>573</v>
      </c>
      <c r="D737" s="149">
        <v>500</v>
      </c>
      <c r="E737" s="151">
        <v>500</v>
      </c>
      <c r="F737" s="119" t="s">
        <v>589</v>
      </c>
      <c r="G737" s="152">
        <v>0</v>
      </c>
      <c r="H737" s="10"/>
    </row>
    <row r="738" spans="1:8" ht="24" customHeight="1" x14ac:dyDescent="0.25">
      <c r="A738" s="129" t="s">
        <v>576</v>
      </c>
      <c r="B738" s="129" t="s">
        <v>137</v>
      </c>
      <c r="C738" s="129" t="s">
        <v>577</v>
      </c>
      <c r="D738" s="149">
        <v>6843</v>
      </c>
      <c r="E738" s="151">
        <v>18045</v>
      </c>
      <c r="F738" s="119" t="s">
        <v>589</v>
      </c>
      <c r="G738" s="152">
        <v>-11202</v>
      </c>
      <c r="H738" s="10">
        <v>18900</v>
      </c>
    </row>
    <row r="739" spans="1:8" ht="24" customHeight="1" x14ac:dyDescent="0.25">
      <c r="A739" s="129" t="s">
        <v>578</v>
      </c>
      <c r="B739" s="129" t="s">
        <v>579</v>
      </c>
      <c r="C739" s="129" t="s">
        <v>580</v>
      </c>
      <c r="D739" s="142">
        <v>780</v>
      </c>
      <c r="E739" s="151">
        <v>780</v>
      </c>
      <c r="F739" s="119" t="s">
        <v>589</v>
      </c>
      <c r="G739" s="152">
        <v>0</v>
      </c>
      <c r="H739" s="10"/>
    </row>
    <row r="740" spans="1:8" ht="24" customHeight="1" x14ac:dyDescent="0.25">
      <c r="A740" s="129" t="s">
        <v>585</v>
      </c>
      <c r="B740" s="129" t="s">
        <v>586</v>
      </c>
      <c r="C740" s="129" t="s">
        <v>587</v>
      </c>
      <c r="D740" s="142">
        <v>1060</v>
      </c>
      <c r="E740" s="151">
        <v>1060</v>
      </c>
      <c r="F740" s="119" t="s">
        <v>589</v>
      </c>
      <c r="G740" s="152">
        <v>0</v>
      </c>
      <c r="H740" s="10"/>
    </row>
    <row r="741" spans="1:8" ht="24" customHeight="1" x14ac:dyDescent="0.25">
      <c r="A741" s="120" t="s">
        <v>1048</v>
      </c>
      <c r="B741" s="120" t="s">
        <v>1049</v>
      </c>
      <c r="C741" s="120" t="s">
        <v>3988</v>
      </c>
      <c r="D741" s="137">
        <v>208</v>
      </c>
      <c r="E741" s="151">
        <v>208</v>
      </c>
      <c r="F741" s="119" t="s">
        <v>598</v>
      </c>
      <c r="G741" s="152">
        <v>0</v>
      </c>
      <c r="H741" s="10"/>
    </row>
    <row r="742" spans="1:8" ht="24" customHeight="1" x14ac:dyDescent="0.25">
      <c r="A742" s="112" t="s">
        <v>1667</v>
      </c>
      <c r="B742" s="113" t="s">
        <v>1067</v>
      </c>
      <c r="C742" s="112" t="s">
        <v>1667</v>
      </c>
      <c r="D742" s="138">
        <v>2972</v>
      </c>
      <c r="E742" s="151">
        <v>6000</v>
      </c>
      <c r="F742" s="116" t="s">
        <v>1081</v>
      </c>
      <c r="G742" s="152">
        <v>-3028</v>
      </c>
      <c r="H742" s="10">
        <v>7565</v>
      </c>
    </row>
    <row r="743" spans="1:8" ht="24" customHeight="1" x14ac:dyDescent="0.25">
      <c r="A743" s="112" t="s">
        <v>1094</v>
      </c>
      <c r="B743" s="113" t="s">
        <v>1070</v>
      </c>
      <c r="C743" s="112" t="s">
        <v>1094</v>
      </c>
      <c r="D743" s="136">
        <v>300</v>
      </c>
      <c r="E743" s="151">
        <v>300</v>
      </c>
      <c r="F743" s="116" t="s">
        <v>1086</v>
      </c>
      <c r="G743" s="152">
        <v>0</v>
      </c>
      <c r="H743" s="10"/>
    </row>
    <row r="744" spans="1:8" ht="24" customHeight="1" x14ac:dyDescent="0.25">
      <c r="A744" s="112" t="s">
        <v>1712</v>
      </c>
      <c r="B744" s="124" t="s">
        <v>1062</v>
      </c>
      <c r="C744" s="112" t="s">
        <v>1712</v>
      </c>
      <c r="D744" s="138">
        <v>150</v>
      </c>
      <c r="E744" s="151">
        <v>150</v>
      </c>
      <c r="F744" s="116" t="s">
        <v>1063</v>
      </c>
      <c r="G744" s="152">
        <v>0</v>
      </c>
      <c r="H744" s="10"/>
    </row>
    <row r="745" spans="1:8" ht="24" customHeight="1" x14ac:dyDescent="0.25">
      <c r="A745" s="112" t="s">
        <v>3481</v>
      </c>
      <c r="B745" s="124" t="s">
        <v>3482</v>
      </c>
      <c r="C745" s="112" t="s">
        <v>3481</v>
      </c>
      <c r="D745" s="136">
        <v>47175</v>
      </c>
      <c r="E745" s="151">
        <v>47175</v>
      </c>
      <c r="F745" s="132" t="s">
        <v>2913</v>
      </c>
      <c r="G745" s="152">
        <v>0</v>
      </c>
      <c r="H745" s="10"/>
    </row>
    <row r="746" spans="1:8" ht="24" customHeight="1" x14ac:dyDescent="0.25">
      <c r="A746" s="112" t="s">
        <v>2593</v>
      </c>
      <c r="B746" s="120" t="s">
        <v>1893</v>
      </c>
      <c r="C746" s="112" t="s">
        <v>2594</v>
      </c>
      <c r="D746" s="138">
        <v>16391.7</v>
      </c>
      <c r="E746" s="151">
        <v>16392</v>
      </c>
      <c r="F746" s="116" t="s">
        <v>2579</v>
      </c>
      <c r="G746" s="152">
        <v>-0.2999999999992724</v>
      </c>
      <c r="H746" s="10"/>
    </row>
    <row r="747" spans="1:8" ht="24" customHeight="1" x14ac:dyDescent="0.25">
      <c r="A747" s="112" t="s">
        <v>2641</v>
      </c>
      <c r="B747" s="120" t="s">
        <v>1091</v>
      </c>
      <c r="C747" s="112" t="s">
        <v>2642</v>
      </c>
      <c r="D747" s="136">
        <v>4595</v>
      </c>
      <c r="E747" s="151">
        <v>4595</v>
      </c>
      <c r="F747" s="116" t="s">
        <v>2579</v>
      </c>
      <c r="G747" s="152">
        <v>0</v>
      </c>
      <c r="H747" s="10"/>
    </row>
    <row r="748" spans="1:8" ht="24" customHeight="1" x14ac:dyDescent="0.25">
      <c r="A748" s="112" t="s">
        <v>1582</v>
      </c>
      <c r="B748" s="113" t="s">
        <v>1091</v>
      </c>
      <c r="C748" s="112" t="s">
        <v>1582</v>
      </c>
      <c r="D748" s="138">
        <v>576</v>
      </c>
      <c r="E748" s="151">
        <v>576</v>
      </c>
      <c r="F748" s="116" t="s">
        <v>589</v>
      </c>
      <c r="G748" s="152">
        <v>0</v>
      </c>
      <c r="H748" s="10"/>
    </row>
    <row r="749" spans="1:8" ht="24" customHeight="1" x14ac:dyDescent="0.25">
      <c r="A749" s="112" t="s">
        <v>2842</v>
      </c>
      <c r="B749" s="120" t="s">
        <v>1800</v>
      </c>
      <c r="C749" s="112" t="s">
        <v>2843</v>
      </c>
      <c r="D749" s="138">
        <v>8332</v>
      </c>
      <c r="E749" s="151">
        <v>8332</v>
      </c>
      <c r="F749" s="116" t="s">
        <v>2844</v>
      </c>
      <c r="G749" s="152">
        <v>0</v>
      </c>
      <c r="H749" s="10"/>
    </row>
    <row r="750" spans="1:8" ht="24" customHeight="1" x14ac:dyDescent="0.25">
      <c r="A750" s="112" t="s">
        <v>3896</v>
      </c>
      <c r="B750" s="122" t="s">
        <v>1070</v>
      </c>
      <c r="C750" s="112" t="s">
        <v>3897</v>
      </c>
      <c r="D750" s="138">
        <v>1467</v>
      </c>
      <c r="E750" s="151">
        <v>1467</v>
      </c>
      <c r="F750" s="116" t="s">
        <v>3622</v>
      </c>
      <c r="G750" s="152">
        <v>0</v>
      </c>
      <c r="H750" s="10"/>
    </row>
    <row r="751" spans="1:8" ht="24" customHeight="1" x14ac:dyDescent="0.25">
      <c r="A751" s="112" t="s">
        <v>3624</v>
      </c>
      <c r="B751" s="122" t="s">
        <v>1070</v>
      </c>
      <c r="C751" s="112" t="s">
        <v>3623</v>
      </c>
      <c r="D751" s="138">
        <v>3487.05</v>
      </c>
      <c r="E751" s="151">
        <v>3487</v>
      </c>
      <c r="F751" s="116" t="s">
        <v>3622</v>
      </c>
      <c r="G751" s="152">
        <v>5.0000000000181899E-2</v>
      </c>
      <c r="H751" s="10"/>
    </row>
    <row r="752" spans="1:8" ht="24" customHeight="1" x14ac:dyDescent="0.25">
      <c r="A752" s="112" t="s">
        <v>1965</v>
      </c>
      <c r="B752" s="113" t="s">
        <v>1070</v>
      </c>
      <c r="C752" s="112" t="s">
        <v>1973</v>
      </c>
      <c r="D752" s="138">
        <v>2317</v>
      </c>
      <c r="E752" s="151">
        <v>3111</v>
      </c>
      <c r="F752" s="123" t="s">
        <v>1929</v>
      </c>
      <c r="G752" s="152">
        <v>-794</v>
      </c>
      <c r="H752" s="10">
        <v>3500</v>
      </c>
    </row>
    <row r="753" spans="1:8" ht="24" customHeight="1" x14ac:dyDescent="0.25">
      <c r="A753" s="112" t="s">
        <v>1991</v>
      </c>
      <c r="B753" s="113" t="s">
        <v>1072</v>
      </c>
      <c r="C753" s="112" t="s">
        <v>1999</v>
      </c>
      <c r="D753" s="138">
        <v>114806.8</v>
      </c>
      <c r="E753" s="151">
        <v>114807</v>
      </c>
      <c r="F753" s="116" t="s">
        <v>2001</v>
      </c>
      <c r="G753" s="152">
        <v>-0.19999999999708962</v>
      </c>
      <c r="H753" s="10"/>
    </row>
    <row r="754" spans="1:8" ht="24" customHeight="1" x14ac:dyDescent="0.25">
      <c r="A754" s="128" t="s">
        <v>2426</v>
      </c>
      <c r="B754" s="128" t="s">
        <v>2427</v>
      </c>
      <c r="C754" s="128" t="s">
        <v>2428</v>
      </c>
      <c r="D754" s="135">
        <v>4814</v>
      </c>
      <c r="E754" s="151">
        <v>4814</v>
      </c>
      <c r="F754" s="119" t="s">
        <v>2416</v>
      </c>
      <c r="G754" s="152">
        <v>0</v>
      </c>
      <c r="H754" s="10"/>
    </row>
    <row r="755" spans="1:8" ht="24" customHeight="1" x14ac:dyDescent="0.25">
      <c r="A755" s="128" t="s">
        <v>2429</v>
      </c>
      <c r="B755" s="128" t="s">
        <v>2427</v>
      </c>
      <c r="C755" s="128" t="s">
        <v>2428</v>
      </c>
      <c r="D755" s="135">
        <v>2704</v>
      </c>
      <c r="E755" s="151">
        <v>2704</v>
      </c>
      <c r="F755" s="119" t="s">
        <v>2416</v>
      </c>
      <c r="G755" s="152">
        <v>0</v>
      </c>
      <c r="H755" s="10"/>
    </row>
    <row r="756" spans="1:8" ht="24" customHeight="1" x14ac:dyDescent="0.25">
      <c r="A756" s="128" t="s">
        <v>2430</v>
      </c>
      <c r="B756" s="128" t="s">
        <v>2427</v>
      </c>
      <c r="C756" s="128" t="s">
        <v>2428</v>
      </c>
      <c r="D756" s="135">
        <v>3267</v>
      </c>
      <c r="E756" s="151">
        <v>3267</v>
      </c>
      <c r="F756" s="119" t="s">
        <v>2416</v>
      </c>
      <c r="G756" s="152">
        <v>0</v>
      </c>
      <c r="H756" s="10"/>
    </row>
    <row r="757" spans="1:8" ht="24" customHeight="1" x14ac:dyDescent="0.25">
      <c r="A757" s="112" t="s">
        <v>1461</v>
      </c>
      <c r="B757" s="128" t="s">
        <v>1430</v>
      </c>
      <c r="C757" s="112" t="s">
        <v>1466</v>
      </c>
      <c r="D757" s="138">
        <v>328.8</v>
      </c>
      <c r="E757" s="151">
        <v>329</v>
      </c>
      <c r="F757" s="116" t="s">
        <v>1471</v>
      </c>
      <c r="G757" s="152">
        <v>-0.19999999999998863</v>
      </c>
      <c r="H757" s="10"/>
    </row>
    <row r="758" spans="1:8" ht="24" customHeight="1" x14ac:dyDescent="0.25">
      <c r="A758" s="113" t="s">
        <v>3307</v>
      </c>
      <c r="B758" s="113" t="s">
        <v>3288</v>
      </c>
      <c r="C758" s="113" t="s">
        <v>3308</v>
      </c>
      <c r="D758" s="137">
        <v>7666</v>
      </c>
      <c r="E758" s="151">
        <v>23000</v>
      </c>
      <c r="F758" s="132" t="s">
        <v>2913</v>
      </c>
      <c r="G758" s="152">
        <v>-15334</v>
      </c>
      <c r="H758" s="10">
        <v>31300</v>
      </c>
    </row>
    <row r="759" spans="1:8" ht="24" customHeight="1" x14ac:dyDescent="0.25">
      <c r="A759" s="113" t="s">
        <v>3309</v>
      </c>
      <c r="B759" s="113" t="s">
        <v>3310</v>
      </c>
      <c r="C759" s="113" t="s">
        <v>3311</v>
      </c>
      <c r="D759" s="137">
        <v>51808</v>
      </c>
      <c r="E759" s="151">
        <v>51808</v>
      </c>
      <c r="F759" s="132" t="s">
        <v>2913</v>
      </c>
      <c r="G759" s="152">
        <v>0</v>
      </c>
      <c r="H759" s="10"/>
    </row>
    <row r="760" spans="1:8" ht="24" customHeight="1" x14ac:dyDescent="0.25">
      <c r="A760" s="112" t="s">
        <v>2011</v>
      </c>
      <c r="B760" s="113" t="s">
        <v>1070</v>
      </c>
      <c r="C760" s="112" t="s">
        <v>2018</v>
      </c>
      <c r="D760" s="138">
        <v>8411.85</v>
      </c>
      <c r="E760" s="151">
        <v>8412</v>
      </c>
      <c r="F760" s="116" t="s">
        <v>2021</v>
      </c>
      <c r="G760" s="152">
        <v>-0.1499999999996362</v>
      </c>
      <c r="H760" s="10"/>
    </row>
  </sheetData>
  <sortState xmlns:xlrd2="http://schemas.microsoft.com/office/spreadsheetml/2017/richdata2" ref="A6:H760">
    <sortCondition ref="C4"/>
  </sortState>
  <conditionalFormatting sqref="G4:G760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C268"/>
  <sheetViews>
    <sheetView topLeftCell="A135" workbookViewId="0">
      <selection activeCell="A261" sqref="A261"/>
    </sheetView>
  </sheetViews>
  <sheetFormatPr baseColWidth="10" defaultRowHeight="15" x14ac:dyDescent="0.25"/>
  <sheetData>
    <row r="1" spans="1:3" s="10" customFormat="1" x14ac:dyDescent="0.25"/>
    <row r="2" spans="1:3" x14ac:dyDescent="0.25">
      <c r="A2" s="151">
        <v>4600</v>
      </c>
      <c r="B2" s="10">
        <v>4765</v>
      </c>
      <c r="C2" s="152">
        <f>B2-A2</f>
        <v>165</v>
      </c>
    </row>
    <row r="3" spans="1:3" hidden="1" x14ac:dyDescent="0.25">
      <c r="A3" s="151">
        <v>39592</v>
      </c>
      <c r="B3" s="10">
        <v>40900</v>
      </c>
      <c r="C3" s="152">
        <f t="shared" ref="C3:C66" si="0">B3-A3</f>
        <v>1308</v>
      </c>
    </row>
    <row r="4" spans="1:3" hidden="1" x14ac:dyDescent="0.25">
      <c r="A4" s="151">
        <v>89355</v>
      </c>
      <c r="B4" s="10">
        <v>94000</v>
      </c>
      <c r="C4" s="152">
        <f t="shared" si="0"/>
        <v>4645</v>
      </c>
    </row>
    <row r="5" spans="1:3" hidden="1" x14ac:dyDescent="0.25">
      <c r="A5" s="156">
        <v>1601</v>
      </c>
      <c r="B5" s="49">
        <v>2055</v>
      </c>
      <c r="C5" s="152">
        <f t="shared" si="0"/>
        <v>454</v>
      </c>
    </row>
    <row r="6" spans="1:3" hidden="1" x14ac:dyDescent="0.25">
      <c r="A6" s="156">
        <v>1093</v>
      </c>
      <c r="B6" s="49">
        <v>1163</v>
      </c>
      <c r="C6" s="152">
        <f t="shared" si="0"/>
        <v>70</v>
      </c>
    </row>
    <row r="7" spans="1:3" hidden="1" x14ac:dyDescent="0.25">
      <c r="A7" s="151">
        <v>4217</v>
      </c>
      <c r="B7" s="10">
        <v>5596</v>
      </c>
      <c r="C7" s="152">
        <f t="shared" si="0"/>
        <v>1379</v>
      </c>
    </row>
    <row r="8" spans="1:3" hidden="1" x14ac:dyDescent="0.25">
      <c r="A8" s="151">
        <v>5430</v>
      </c>
      <c r="B8" s="10">
        <v>5460</v>
      </c>
      <c r="C8" s="152">
        <f t="shared" si="0"/>
        <v>30</v>
      </c>
    </row>
    <row r="9" spans="1:3" hidden="1" x14ac:dyDescent="0.25">
      <c r="A9" s="151">
        <v>5272</v>
      </c>
      <c r="B9" s="10">
        <v>6350</v>
      </c>
      <c r="C9" s="152">
        <f t="shared" si="0"/>
        <v>1078</v>
      </c>
    </row>
    <row r="10" spans="1:3" hidden="1" x14ac:dyDescent="0.25">
      <c r="A10" s="151">
        <v>3081</v>
      </c>
      <c r="B10" s="10">
        <v>3555</v>
      </c>
      <c r="C10" s="152">
        <f t="shared" si="0"/>
        <v>474</v>
      </c>
    </row>
    <row r="11" spans="1:3" x14ac:dyDescent="0.25">
      <c r="A11" s="151">
        <v>52474</v>
      </c>
      <c r="B11" s="10">
        <v>46797</v>
      </c>
      <c r="C11" s="152">
        <f t="shared" si="0"/>
        <v>-5677</v>
      </c>
    </row>
    <row r="12" spans="1:3" hidden="1" x14ac:dyDescent="0.25">
      <c r="A12" s="151">
        <v>15964</v>
      </c>
      <c r="B12" s="10">
        <v>29499</v>
      </c>
      <c r="C12" s="152">
        <f t="shared" si="0"/>
        <v>13535</v>
      </c>
    </row>
    <row r="13" spans="1:3" hidden="1" x14ac:dyDescent="0.25">
      <c r="A13" s="151">
        <v>2378</v>
      </c>
      <c r="B13" s="10">
        <v>2411</v>
      </c>
      <c r="C13" s="152">
        <f t="shared" si="0"/>
        <v>33</v>
      </c>
    </row>
    <row r="14" spans="1:3" hidden="1" x14ac:dyDescent="0.25">
      <c r="A14" s="151">
        <v>13002</v>
      </c>
      <c r="B14" s="10">
        <v>27167</v>
      </c>
      <c r="C14" s="152">
        <f t="shared" si="0"/>
        <v>14165</v>
      </c>
    </row>
    <row r="15" spans="1:3" hidden="1" x14ac:dyDescent="0.25">
      <c r="A15" s="151">
        <v>18900</v>
      </c>
      <c r="B15" s="10">
        <v>22170</v>
      </c>
      <c r="C15" s="152">
        <f t="shared" si="0"/>
        <v>3270</v>
      </c>
    </row>
    <row r="16" spans="1:3" hidden="1" x14ac:dyDescent="0.25">
      <c r="A16" s="156">
        <v>1437</v>
      </c>
      <c r="B16" s="49">
        <v>1875</v>
      </c>
      <c r="C16" s="152">
        <f t="shared" si="0"/>
        <v>438</v>
      </c>
    </row>
    <row r="17" spans="1:3" hidden="1" x14ac:dyDescent="0.25">
      <c r="A17" s="151">
        <v>15167</v>
      </c>
      <c r="B17" s="10">
        <v>30866</v>
      </c>
      <c r="C17" s="152">
        <f t="shared" si="0"/>
        <v>15699</v>
      </c>
    </row>
    <row r="18" spans="1:3" hidden="1" x14ac:dyDescent="0.25">
      <c r="A18" s="151">
        <v>34691</v>
      </c>
      <c r="B18" s="10">
        <v>39311</v>
      </c>
      <c r="C18" s="152">
        <f t="shared" si="0"/>
        <v>4620</v>
      </c>
    </row>
    <row r="19" spans="1:3" hidden="1" x14ac:dyDescent="0.25">
      <c r="A19" s="151">
        <v>56213</v>
      </c>
      <c r="B19" s="10">
        <v>85135</v>
      </c>
      <c r="C19" s="152">
        <f t="shared" si="0"/>
        <v>28922</v>
      </c>
    </row>
    <row r="20" spans="1:3" hidden="1" x14ac:dyDescent="0.25">
      <c r="A20" s="151">
        <v>520</v>
      </c>
      <c r="B20" s="10">
        <v>600</v>
      </c>
      <c r="C20" s="152">
        <f t="shared" si="0"/>
        <v>80</v>
      </c>
    </row>
    <row r="21" spans="1:3" hidden="1" x14ac:dyDescent="0.25">
      <c r="A21" s="151">
        <v>80017</v>
      </c>
      <c r="B21" s="10">
        <v>119370</v>
      </c>
      <c r="C21" s="152">
        <f t="shared" si="0"/>
        <v>39353</v>
      </c>
    </row>
    <row r="22" spans="1:3" hidden="1" x14ac:dyDescent="0.25">
      <c r="A22" s="151">
        <v>9994</v>
      </c>
      <c r="B22" s="10">
        <v>14075</v>
      </c>
      <c r="C22" s="152">
        <f t="shared" si="0"/>
        <v>4081</v>
      </c>
    </row>
    <row r="23" spans="1:3" hidden="1" x14ac:dyDescent="0.25">
      <c r="A23" s="151">
        <v>9200</v>
      </c>
      <c r="B23" s="10">
        <v>14567</v>
      </c>
      <c r="C23" s="152">
        <f t="shared" si="0"/>
        <v>5367</v>
      </c>
    </row>
    <row r="24" spans="1:3" hidden="1" x14ac:dyDescent="0.25">
      <c r="A24" s="151">
        <v>1364</v>
      </c>
      <c r="B24" s="10">
        <v>13564</v>
      </c>
      <c r="C24" s="152">
        <f t="shared" si="0"/>
        <v>12200</v>
      </c>
    </row>
    <row r="25" spans="1:3" hidden="1" x14ac:dyDescent="0.25">
      <c r="A25" s="151">
        <v>9428</v>
      </c>
      <c r="B25" s="10">
        <v>9899</v>
      </c>
      <c r="C25" s="152">
        <f t="shared" si="0"/>
        <v>471</v>
      </c>
    </row>
    <row r="26" spans="1:3" hidden="1" x14ac:dyDescent="0.25">
      <c r="A26" s="151">
        <v>11810</v>
      </c>
      <c r="B26" s="10">
        <v>11900</v>
      </c>
      <c r="C26" s="152">
        <f t="shared" si="0"/>
        <v>90</v>
      </c>
    </row>
    <row r="27" spans="1:3" hidden="1" x14ac:dyDescent="0.25">
      <c r="A27" s="151">
        <v>10055</v>
      </c>
      <c r="B27" s="10">
        <v>10153</v>
      </c>
      <c r="C27" s="152">
        <f t="shared" si="0"/>
        <v>98</v>
      </c>
    </row>
    <row r="28" spans="1:3" hidden="1" x14ac:dyDescent="0.25">
      <c r="A28" s="151">
        <v>24468</v>
      </c>
      <c r="B28" s="10">
        <v>25000</v>
      </c>
      <c r="C28" s="152">
        <f t="shared" si="0"/>
        <v>532</v>
      </c>
    </row>
    <row r="29" spans="1:3" hidden="1" x14ac:dyDescent="0.25">
      <c r="A29" s="151">
        <v>4914</v>
      </c>
      <c r="B29" s="10">
        <v>5289</v>
      </c>
      <c r="C29" s="152">
        <f t="shared" si="0"/>
        <v>375</v>
      </c>
    </row>
    <row r="30" spans="1:3" hidden="1" x14ac:dyDescent="0.25">
      <c r="A30" s="151">
        <v>24948</v>
      </c>
      <c r="B30" s="10">
        <v>25300</v>
      </c>
      <c r="C30" s="152">
        <f t="shared" si="0"/>
        <v>352</v>
      </c>
    </row>
    <row r="31" spans="1:3" hidden="1" x14ac:dyDescent="0.25">
      <c r="A31" s="151">
        <v>6000</v>
      </c>
      <c r="B31" s="10">
        <v>7565</v>
      </c>
      <c r="C31" s="152">
        <f t="shared" si="0"/>
        <v>1565</v>
      </c>
    </row>
    <row r="32" spans="1:3" hidden="1" x14ac:dyDescent="0.25">
      <c r="A32" s="151">
        <v>1577</v>
      </c>
      <c r="B32" s="10">
        <v>2170</v>
      </c>
      <c r="C32" s="152">
        <f t="shared" si="0"/>
        <v>593</v>
      </c>
    </row>
    <row r="33" spans="1:3" hidden="1" x14ac:dyDescent="0.25">
      <c r="A33" s="151">
        <v>62394</v>
      </c>
      <c r="B33" s="10">
        <v>63000</v>
      </c>
      <c r="C33" s="152">
        <f t="shared" si="0"/>
        <v>606</v>
      </c>
    </row>
    <row r="34" spans="1:3" x14ac:dyDescent="0.25">
      <c r="A34" s="151">
        <v>12296</v>
      </c>
      <c r="B34" s="10">
        <v>9681</v>
      </c>
      <c r="C34" s="152">
        <f t="shared" si="0"/>
        <v>-2615</v>
      </c>
    </row>
    <row r="35" spans="1:3" x14ac:dyDescent="0.25">
      <c r="A35" s="151">
        <v>48832</v>
      </c>
      <c r="B35" s="10">
        <v>37265</v>
      </c>
      <c r="C35" s="152">
        <f t="shared" si="0"/>
        <v>-11567</v>
      </c>
    </row>
    <row r="36" spans="1:3" x14ac:dyDescent="0.25">
      <c r="A36" s="151">
        <v>78880</v>
      </c>
      <c r="B36" s="10">
        <v>78800</v>
      </c>
      <c r="C36" s="152">
        <f t="shared" si="0"/>
        <v>-80</v>
      </c>
    </row>
    <row r="37" spans="1:3" hidden="1" x14ac:dyDescent="0.25">
      <c r="A37" s="151">
        <v>43008</v>
      </c>
      <c r="B37" s="10">
        <v>48567</v>
      </c>
      <c r="C37" s="152">
        <f t="shared" si="0"/>
        <v>5559</v>
      </c>
    </row>
    <row r="38" spans="1:3" hidden="1" x14ac:dyDescent="0.25">
      <c r="A38" s="151">
        <v>2910</v>
      </c>
      <c r="B38" s="10">
        <v>3410</v>
      </c>
      <c r="C38" s="152">
        <f t="shared" si="0"/>
        <v>500</v>
      </c>
    </row>
    <row r="39" spans="1:3" hidden="1" x14ac:dyDescent="0.25">
      <c r="A39" s="151">
        <v>333</v>
      </c>
      <c r="B39" s="10">
        <v>350</v>
      </c>
      <c r="C39" s="152">
        <f t="shared" si="0"/>
        <v>17</v>
      </c>
    </row>
    <row r="40" spans="1:3" hidden="1" x14ac:dyDescent="0.25">
      <c r="A40" s="151">
        <v>119</v>
      </c>
      <c r="B40" s="10">
        <v>200</v>
      </c>
      <c r="C40" s="152">
        <f t="shared" si="0"/>
        <v>81</v>
      </c>
    </row>
    <row r="41" spans="1:3" hidden="1" x14ac:dyDescent="0.25">
      <c r="A41" s="151">
        <v>5147</v>
      </c>
      <c r="B41" s="10">
        <v>5200</v>
      </c>
      <c r="C41" s="152">
        <f t="shared" si="0"/>
        <v>53</v>
      </c>
    </row>
    <row r="42" spans="1:3" hidden="1" x14ac:dyDescent="0.25">
      <c r="A42" s="151">
        <v>9649</v>
      </c>
      <c r="B42" s="10">
        <v>9700</v>
      </c>
      <c r="C42" s="152">
        <f t="shared" si="0"/>
        <v>51</v>
      </c>
    </row>
    <row r="43" spans="1:3" hidden="1" x14ac:dyDescent="0.25">
      <c r="A43" s="151">
        <v>4500</v>
      </c>
      <c r="B43" s="10">
        <v>11900</v>
      </c>
      <c r="C43" s="152">
        <f t="shared" si="0"/>
        <v>7400</v>
      </c>
    </row>
    <row r="44" spans="1:3" hidden="1" x14ac:dyDescent="0.25">
      <c r="A44" s="151">
        <v>1922</v>
      </c>
      <c r="B44" s="10">
        <v>2565</v>
      </c>
      <c r="C44" s="152">
        <f t="shared" si="0"/>
        <v>643</v>
      </c>
    </row>
    <row r="45" spans="1:3" hidden="1" x14ac:dyDescent="0.25">
      <c r="A45" s="151">
        <v>1900</v>
      </c>
      <c r="B45" s="10">
        <v>3850</v>
      </c>
      <c r="C45" s="152">
        <f t="shared" si="0"/>
        <v>1950</v>
      </c>
    </row>
    <row r="46" spans="1:3" hidden="1" x14ac:dyDescent="0.25">
      <c r="A46" s="156">
        <v>3111</v>
      </c>
      <c r="B46" s="49">
        <v>3500</v>
      </c>
      <c r="C46" s="152">
        <f t="shared" si="0"/>
        <v>389</v>
      </c>
    </row>
    <row r="47" spans="1:3" hidden="1" x14ac:dyDescent="0.25">
      <c r="A47" s="151">
        <v>5800</v>
      </c>
      <c r="B47" s="10">
        <v>6000</v>
      </c>
      <c r="C47" s="152">
        <f t="shared" si="0"/>
        <v>200</v>
      </c>
    </row>
    <row r="48" spans="1:3" hidden="1" x14ac:dyDescent="0.25">
      <c r="A48" s="151">
        <v>6387</v>
      </c>
      <c r="B48" s="10">
        <v>9790</v>
      </c>
      <c r="C48" s="152">
        <f t="shared" si="0"/>
        <v>3403</v>
      </c>
    </row>
    <row r="49" spans="1:3" hidden="1" x14ac:dyDescent="0.25">
      <c r="A49" s="151">
        <v>1500</v>
      </c>
      <c r="B49" s="10">
        <v>1600</v>
      </c>
      <c r="C49" s="152">
        <f t="shared" si="0"/>
        <v>100</v>
      </c>
    </row>
    <row r="50" spans="1:3" x14ac:dyDescent="0.25">
      <c r="A50" s="151">
        <v>71668</v>
      </c>
      <c r="B50" s="10">
        <v>58750</v>
      </c>
      <c r="C50" s="152">
        <f t="shared" si="0"/>
        <v>-12918</v>
      </c>
    </row>
    <row r="51" spans="1:3" hidden="1" x14ac:dyDescent="0.25">
      <c r="A51" s="151">
        <v>800</v>
      </c>
      <c r="B51" s="10">
        <v>900</v>
      </c>
      <c r="C51" s="152">
        <f t="shared" si="0"/>
        <v>100</v>
      </c>
    </row>
    <row r="52" spans="1:3" hidden="1" x14ac:dyDescent="0.25">
      <c r="A52" s="151">
        <v>3500</v>
      </c>
      <c r="B52" s="10">
        <v>3600</v>
      </c>
      <c r="C52" s="152">
        <f t="shared" si="0"/>
        <v>100</v>
      </c>
    </row>
    <row r="53" spans="1:3" hidden="1" x14ac:dyDescent="0.25">
      <c r="A53" s="151">
        <v>3500</v>
      </c>
      <c r="B53" s="10">
        <v>3800</v>
      </c>
      <c r="C53" s="152">
        <f t="shared" si="0"/>
        <v>300</v>
      </c>
    </row>
    <row r="54" spans="1:3" hidden="1" x14ac:dyDescent="0.25">
      <c r="A54" s="151">
        <v>4564</v>
      </c>
      <c r="B54" s="10">
        <v>5000</v>
      </c>
      <c r="C54" s="152">
        <f t="shared" si="0"/>
        <v>436</v>
      </c>
    </row>
    <row r="55" spans="1:3" hidden="1" x14ac:dyDescent="0.25">
      <c r="A55" s="151">
        <v>290</v>
      </c>
      <c r="B55" s="10">
        <v>600</v>
      </c>
      <c r="C55" s="152">
        <f t="shared" si="0"/>
        <v>310</v>
      </c>
    </row>
    <row r="56" spans="1:3" hidden="1" x14ac:dyDescent="0.25">
      <c r="A56" s="151">
        <v>450</v>
      </c>
      <c r="B56" s="10">
        <v>700</v>
      </c>
      <c r="C56" s="152">
        <f t="shared" si="0"/>
        <v>250</v>
      </c>
    </row>
    <row r="57" spans="1:3" hidden="1" x14ac:dyDescent="0.25">
      <c r="A57" s="151">
        <v>2461</v>
      </c>
      <c r="B57" s="10">
        <v>9500</v>
      </c>
      <c r="C57" s="152">
        <f t="shared" si="0"/>
        <v>7039</v>
      </c>
    </row>
    <row r="58" spans="1:3" hidden="1" x14ac:dyDescent="0.25">
      <c r="A58" s="151">
        <v>3941</v>
      </c>
      <c r="B58" s="10">
        <v>5000</v>
      </c>
      <c r="C58" s="152">
        <f t="shared" si="0"/>
        <v>1059</v>
      </c>
    </row>
    <row r="59" spans="1:3" hidden="1" x14ac:dyDescent="0.25">
      <c r="A59" s="151">
        <v>608</v>
      </c>
      <c r="B59" s="10">
        <v>700</v>
      </c>
      <c r="C59" s="152">
        <f t="shared" si="0"/>
        <v>92</v>
      </c>
    </row>
    <row r="60" spans="1:3" hidden="1" x14ac:dyDescent="0.25">
      <c r="A60" s="151">
        <v>2500</v>
      </c>
      <c r="B60" s="10">
        <v>3500</v>
      </c>
      <c r="C60" s="152">
        <f t="shared" si="0"/>
        <v>1000</v>
      </c>
    </row>
    <row r="61" spans="1:3" hidden="1" x14ac:dyDescent="0.25">
      <c r="A61" s="151">
        <v>207</v>
      </c>
      <c r="B61" s="10">
        <v>500</v>
      </c>
      <c r="C61" s="152">
        <f t="shared" si="0"/>
        <v>293</v>
      </c>
    </row>
    <row r="62" spans="1:3" hidden="1" x14ac:dyDescent="0.25">
      <c r="A62" s="151">
        <v>11050</v>
      </c>
      <c r="B62" s="10">
        <v>15000</v>
      </c>
      <c r="C62" s="152">
        <f t="shared" si="0"/>
        <v>3950</v>
      </c>
    </row>
    <row r="63" spans="1:3" hidden="1" x14ac:dyDescent="0.25">
      <c r="A63" s="151">
        <v>1050</v>
      </c>
      <c r="B63" s="10">
        <v>1200</v>
      </c>
      <c r="C63" s="152">
        <f t="shared" si="0"/>
        <v>150</v>
      </c>
    </row>
    <row r="64" spans="1:3" hidden="1" x14ac:dyDescent="0.25">
      <c r="A64" s="151">
        <v>1050</v>
      </c>
      <c r="B64" s="10">
        <v>1200</v>
      </c>
      <c r="C64" s="152">
        <f t="shared" si="0"/>
        <v>150</v>
      </c>
    </row>
    <row r="65" spans="1:3" hidden="1" x14ac:dyDescent="0.25">
      <c r="A65" s="151">
        <v>105</v>
      </c>
      <c r="B65" s="10">
        <v>300</v>
      </c>
      <c r="C65" s="152">
        <f t="shared" si="0"/>
        <v>195</v>
      </c>
    </row>
    <row r="66" spans="1:3" hidden="1" x14ac:dyDescent="0.25">
      <c r="A66" s="151">
        <v>316</v>
      </c>
      <c r="B66" s="10">
        <v>600</v>
      </c>
      <c r="C66" s="152">
        <f t="shared" si="0"/>
        <v>284</v>
      </c>
    </row>
    <row r="67" spans="1:3" hidden="1" x14ac:dyDescent="0.25">
      <c r="A67" s="151">
        <v>463</v>
      </c>
      <c r="B67" s="10">
        <v>750</v>
      </c>
      <c r="C67" s="152">
        <f t="shared" ref="C67:C130" si="1">B67-A67</f>
        <v>287</v>
      </c>
    </row>
    <row r="68" spans="1:3" hidden="1" x14ac:dyDescent="0.25">
      <c r="A68" s="151">
        <v>1545</v>
      </c>
      <c r="B68" s="10">
        <v>1850</v>
      </c>
      <c r="C68" s="152">
        <f t="shared" si="1"/>
        <v>305</v>
      </c>
    </row>
    <row r="69" spans="1:3" hidden="1" x14ac:dyDescent="0.25">
      <c r="A69" s="151">
        <v>38921</v>
      </c>
      <c r="B69" s="10">
        <v>39800</v>
      </c>
      <c r="C69" s="152">
        <f t="shared" si="1"/>
        <v>879</v>
      </c>
    </row>
    <row r="70" spans="1:3" hidden="1" x14ac:dyDescent="0.25">
      <c r="A70" s="151">
        <v>148</v>
      </c>
      <c r="B70" s="10">
        <v>200</v>
      </c>
      <c r="C70" s="152">
        <f t="shared" si="1"/>
        <v>52</v>
      </c>
    </row>
    <row r="71" spans="1:3" hidden="1" x14ac:dyDescent="0.25">
      <c r="A71" s="151">
        <v>10080</v>
      </c>
      <c r="B71" s="10">
        <v>31050</v>
      </c>
      <c r="C71" s="152">
        <f t="shared" si="1"/>
        <v>20970</v>
      </c>
    </row>
    <row r="72" spans="1:3" hidden="1" x14ac:dyDescent="0.25">
      <c r="A72" s="151">
        <v>517</v>
      </c>
      <c r="B72" s="10">
        <v>885</v>
      </c>
      <c r="C72" s="152">
        <f t="shared" si="1"/>
        <v>368</v>
      </c>
    </row>
    <row r="73" spans="1:3" hidden="1" x14ac:dyDescent="0.25">
      <c r="A73" s="151">
        <v>933</v>
      </c>
      <c r="B73" s="10">
        <v>1928</v>
      </c>
      <c r="C73" s="152">
        <f t="shared" si="1"/>
        <v>995</v>
      </c>
    </row>
    <row r="74" spans="1:3" hidden="1" x14ac:dyDescent="0.25">
      <c r="A74" s="151">
        <v>1838</v>
      </c>
      <c r="B74" s="10">
        <v>2200</v>
      </c>
      <c r="C74" s="152">
        <f t="shared" si="1"/>
        <v>362</v>
      </c>
    </row>
    <row r="75" spans="1:3" hidden="1" x14ac:dyDescent="0.25">
      <c r="A75" s="151">
        <v>114</v>
      </c>
      <c r="B75" s="10">
        <v>300</v>
      </c>
      <c r="C75" s="152">
        <f t="shared" si="1"/>
        <v>186</v>
      </c>
    </row>
    <row r="76" spans="1:3" hidden="1" x14ac:dyDescent="0.25">
      <c r="A76" s="151">
        <v>741</v>
      </c>
      <c r="B76" s="10">
        <v>1690</v>
      </c>
      <c r="C76" s="152">
        <f t="shared" si="1"/>
        <v>949</v>
      </c>
    </row>
    <row r="77" spans="1:3" hidden="1" x14ac:dyDescent="0.25">
      <c r="A77" s="151">
        <v>137</v>
      </c>
      <c r="B77" s="10">
        <v>500</v>
      </c>
      <c r="C77" s="152">
        <f t="shared" si="1"/>
        <v>363</v>
      </c>
    </row>
    <row r="78" spans="1:3" hidden="1" x14ac:dyDescent="0.25">
      <c r="A78" s="151">
        <v>465</v>
      </c>
      <c r="B78" s="10">
        <v>850</v>
      </c>
      <c r="C78" s="152">
        <f t="shared" si="1"/>
        <v>385</v>
      </c>
    </row>
    <row r="79" spans="1:3" hidden="1" x14ac:dyDescent="0.25">
      <c r="A79" s="151">
        <v>951</v>
      </c>
      <c r="B79" s="10">
        <v>1800</v>
      </c>
      <c r="C79" s="152">
        <f t="shared" si="1"/>
        <v>849</v>
      </c>
    </row>
    <row r="80" spans="1:3" hidden="1" x14ac:dyDescent="0.25">
      <c r="A80" s="151">
        <v>359</v>
      </c>
      <c r="B80" s="10">
        <v>580</v>
      </c>
      <c r="C80" s="152">
        <f t="shared" si="1"/>
        <v>221</v>
      </c>
    </row>
    <row r="81" spans="1:3" hidden="1" x14ac:dyDescent="0.25">
      <c r="A81" s="151">
        <v>463</v>
      </c>
      <c r="B81" s="10">
        <v>600</v>
      </c>
      <c r="C81" s="152">
        <f t="shared" si="1"/>
        <v>137</v>
      </c>
    </row>
    <row r="82" spans="1:3" hidden="1" x14ac:dyDescent="0.25">
      <c r="A82" s="151">
        <v>228</v>
      </c>
      <c r="B82" s="10">
        <v>400</v>
      </c>
      <c r="C82" s="152">
        <f t="shared" si="1"/>
        <v>172</v>
      </c>
    </row>
    <row r="83" spans="1:3" hidden="1" x14ac:dyDescent="0.25">
      <c r="A83" s="151">
        <v>6542</v>
      </c>
      <c r="B83" s="10">
        <v>10500</v>
      </c>
      <c r="C83" s="152">
        <f t="shared" si="1"/>
        <v>3958</v>
      </c>
    </row>
    <row r="84" spans="1:3" hidden="1" x14ac:dyDescent="0.25">
      <c r="A84" s="151">
        <v>4504</v>
      </c>
      <c r="B84" s="10">
        <v>5019</v>
      </c>
      <c r="C84" s="152">
        <f t="shared" si="1"/>
        <v>515</v>
      </c>
    </row>
    <row r="85" spans="1:3" hidden="1" x14ac:dyDescent="0.25">
      <c r="A85" s="151">
        <v>10978</v>
      </c>
      <c r="B85" s="10">
        <v>17131</v>
      </c>
      <c r="C85" s="152">
        <f t="shared" si="1"/>
        <v>6153</v>
      </c>
    </row>
    <row r="86" spans="1:3" hidden="1" x14ac:dyDescent="0.25">
      <c r="A86" s="151">
        <v>934</v>
      </c>
      <c r="B86" s="10">
        <v>1500</v>
      </c>
      <c r="C86" s="152">
        <f t="shared" si="1"/>
        <v>566</v>
      </c>
    </row>
    <row r="87" spans="1:3" hidden="1" x14ac:dyDescent="0.25">
      <c r="A87" s="151">
        <v>7800</v>
      </c>
      <c r="B87" s="10">
        <v>9000</v>
      </c>
      <c r="C87" s="152">
        <f t="shared" si="1"/>
        <v>1200</v>
      </c>
    </row>
    <row r="88" spans="1:3" hidden="1" x14ac:dyDescent="0.25">
      <c r="A88" s="151">
        <v>629</v>
      </c>
      <c r="B88" s="10">
        <v>950</v>
      </c>
      <c r="C88" s="152">
        <f t="shared" si="1"/>
        <v>321</v>
      </c>
    </row>
    <row r="89" spans="1:3" hidden="1" x14ac:dyDescent="0.25">
      <c r="A89" s="151">
        <v>276</v>
      </c>
      <c r="B89" s="10">
        <v>450</v>
      </c>
      <c r="C89" s="152">
        <f t="shared" si="1"/>
        <v>174</v>
      </c>
    </row>
    <row r="90" spans="1:3" hidden="1" x14ac:dyDescent="0.25">
      <c r="A90" s="151">
        <v>1378</v>
      </c>
      <c r="B90" s="10">
        <v>1700</v>
      </c>
      <c r="C90" s="152">
        <f t="shared" si="1"/>
        <v>322</v>
      </c>
    </row>
    <row r="91" spans="1:3" hidden="1" x14ac:dyDescent="0.25">
      <c r="A91" s="151">
        <v>580</v>
      </c>
      <c r="B91" s="10">
        <v>1350</v>
      </c>
      <c r="C91" s="152">
        <f t="shared" si="1"/>
        <v>770</v>
      </c>
    </row>
    <row r="92" spans="1:3" hidden="1" x14ac:dyDescent="0.25">
      <c r="A92" s="151">
        <v>900</v>
      </c>
      <c r="B92" s="10">
        <v>1200</v>
      </c>
      <c r="C92" s="152">
        <f t="shared" si="1"/>
        <v>300</v>
      </c>
    </row>
    <row r="93" spans="1:3" hidden="1" x14ac:dyDescent="0.25">
      <c r="A93" s="151">
        <v>166</v>
      </c>
      <c r="B93" s="10">
        <v>500</v>
      </c>
      <c r="C93" s="152">
        <f t="shared" si="1"/>
        <v>334</v>
      </c>
    </row>
    <row r="94" spans="1:3" hidden="1" x14ac:dyDescent="0.25">
      <c r="A94" s="151">
        <v>2055</v>
      </c>
      <c r="B94" s="10">
        <v>4300</v>
      </c>
      <c r="C94" s="152">
        <f t="shared" si="1"/>
        <v>2245</v>
      </c>
    </row>
    <row r="95" spans="1:3" hidden="1" x14ac:dyDescent="0.25">
      <c r="A95" s="151">
        <v>3600</v>
      </c>
      <c r="B95" s="10">
        <v>4000</v>
      </c>
      <c r="C95" s="152">
        <f t="shared" si="1"/>
        <v>400</v>
      </c>
    </row>
    <row r="96" spans="1:3" hidden="1" x14ac:dyDescent="0.25">
      <c r="A96" s="151">
        <v>4497</v>
      </c>
      <c r="B96" s="10">
        <v>6800</v>
      </c>
      <c r="C96" s="152">
        <f t="shared" si="1"/>
        <v>2303</v>
      </c>
    </row>
    <row r="97" spans="1:3" hidden="1" x14ac:dyDescent="0.25">
      <c r="A97" s="151">
        <v>236</v>
      </c>
      <c r="B97" s="10">
        <v>500</v>
      </c>
      <c r="C97" s="152">
        <f t="shared" si="1"/>
        <v>264</v>
      </c>
    </row>
    <row r="98" spans="1:3" hidden="1" x14ac:dyDescent="0.25">
      <c r="A98" s="151">
        <v>2772</v>
      </c>
      <c r="B98" s="10">
        <v>3500</v>
      </c>
      <c r="C98" s="152">
        <f t="shared" si="1"/>
        <v>728</v>
      </c>
    </row>
    <row r="99" spans="1:3" hidden="1" x14ac:dyDescent="0.25">
      <c r="A99" s="151">
        <v>9555</v>
      </c>
      <c r="B99" s="10">
        <v>12000</v>
      </c>
      <c r="C99" s="152">
        <f t="shared" si="1"/>
        <v>2445</v>
      </c>
    </row>
    <row r="100" spans="1:3" hidden="1" x14ac:dyDescent="0.25">
      <c r="A100" s="151">
        <v>238</v>
      </c>
      <c r="B100" s="10">
        <v>400</v>
      </c>
      <c r="C100" s="152">
        <f t="shared" si="1"/>
        <v>162</v>
      </c>
    </row>
    <row r="101" spans="1:3" hidden="1" x14ac:dyDescent="0.25">
      <c r="A101" s="151">
        <v>290</v>
      </c>
      <c r="B101" s="10">
        <v>500</v>
      </c>
      <c r="C101" s="152">
        <f t="shared" si="1"/>
        <v>210</v>
      </c>
    </row>
    <row r="102" spans="1:3" hidden="1" x14ac:dyDescent="0.25">
      <c r="A102" s="151">
        <v>284</v>
      </c>
      <c r="B102" s="10">
        <v>700</v>
      </c>
      <c r="C102" s="152">
        <f t="shared" si="1"/>
        <v>416</v>
      </c>
    </row>
    <row r="103" spans="1:3" hidden="1" x14ac:dyDescent="0.25">
      <c r="A103" s="151">
        <v>933</v>
      </c>
      <c r="B103" s="10">
        <v>1500</v>
      </c>
      <c r="C103" s="152">
        <f t="shared" si="1"/>
        <v>567</v>
      </c>
    </row>
    <row r="104" spans="1:3" hidden="1" x14ac:dyDescent="0.25">
      <c r="A104" s="151">
        <v>1909</v>
      </c>
      <c r="B104" s="10">
        <v>3000</v>
      </c>
      <c r="C104" s="152">
        <f t="shared" si="1"/>
        <v>1091</v>
      </c>
    </row>
    <row r="105" spans="1:3" hidden="1" x14ac:dyDescent="0.25">
      <c r="A105" s="151">
        <v>2493</v>
      </c>
      <c r="B105" s="10">
        <v>4500</v>
      </c>
      <c r="C105" s="152">
        <f t="shared" si="1"/>
        <v>2007</v>
      </c>
    </row>
    <row r="106" spans="1:3" hidden="1" x14ac:dyDescent="0.25">
      <c r="A106" s="151">
        <v>395</v>
      </c>
      <c r="B106" s="10">
        <v>850</v>
      </c>
      <c r="C106" s="152">
        <f t="shared" si="1"/>
        <v>455</v>
      </c>
    </row>
    <row r="107" spans="1:3" hidden="1" x14ac:dyDescent="0.25">
      <c r="A107" s="151">
        <v>8000</v>
      </c>
      <c r="B107" s="10">
        <v>8200</v>
      </c>
      <c r="C107" s="152">
        <f t="shared" si="1"/>
        <v>200</v>
      </c>
    </row>
    <row r="108" spans="1:3" hidden="1" x14ac:dyDescent="0.25">
      <c r="A108" s="151">
        <v>190</v>
      </c>
      <c r="B108" s="10">
        <v>300</v>
      </c>
      <c r="C108" s="152">
        <f t="shared" si="1"/>
        <v>110</v>
      </c>
    </row>
    <row r="109" spans="1:3" hidden="1" x14ac:dyDescent="0.25">
      <c r="A109" s="151">
        <v>391</v>
      </c>
      <c r="B109" s="10">
        <v>500</v>
      </c>
      <c r="C109" s="152">
        <f t="shared" si="1"/>
        <v>109</v>
      </c>
    </row>
    <row r="110" spans="1:3" hidden="1" x14ac:dyDescent="0.25">
      <c r="A110" s="151">
        <v>470</v>
      </c>
      <c r="B110" s="10">
        <v>600</v>
      </c>
      <c r="C110" s="152">
        <f t="shared" si="1"/>
        <v>130</v>
      </c>
    </row>
    <row r="111" spans="1:3" hidden="1" x14ac:dyDescent="0.25">
      <c r="A111" s="151">
        <v>240</v>
      </c>
      <c r="B111" s="10">
        <v>957</v>
      </c>
      <c r="C111" s="152">
        <f t="shared" si="1"/>
        <v>717</v>
      </c>
    </row>
    <row r="112" spans="1:3" hidden="1" x14ac:dyDescent="0.25">
      <c r="A112" s="151">
        <v>580</v>
      </c>
      <c r="B112" s="10">
        <v>1142</v>
      </c>
      <c r="C112" s="152">
        <f t="shared" si="1"/>
        <v>562</v>
      </c>
    </row>
    <row r="113" spans="1:3" hidden="1" x14ac:dyDescent="0.25">
      <c r="A113" s="151">
        <v>2048</v>
      </c>
      <c r="B113" s="10">
        <v>3672</v>
      </c>
      <c r="C113" s="152">
        <f t="shared" si="1"/>
        <v>1624</v>
      </c>
    </row>
    <row r="114" spans="1:3" x14ac:dyDescent="0.25">
      <c r="A114" s="151">
        <v>7392</v>
      </c>
      <c r="B114" s="10">
        <v>4275</v>
      </c>
      <c r="C114" s="152">
        <f t="shared" si="1"/>
        <v>-3117</v>
      </c>
    </row>
    <row r="115" spans="1:3" hidden="1" x14ac:dyDescent="0.25">
      <c r="A115" s="151">
        <v>2602</v>
      </c>
      <c r="B115" s="10">
        <v>5520</v>
      </c>
      <c r="C115" s="152">
        <f t="shared" si="1"/>
        <v>2918</v>
      </c>
    </row>
    <row r="116" spans="1:3" hidden="1" x14ac:dyDescent="0.25">
      <c r="A116" s="151">
        <v>5600</v>
      </c>
      <c r="B116" s="10">
        <v>7856</v>
      </c>
      <c r="C116" s="152">
        <f t="shared" si="1"/>
        <v>2256</v>
      </c>
    </row>
    <row r="117" spans="1:3" hidden="1" x14ac:dyDescent="0.25">
      <c r="A117" s="151">
        <v>1616</v>
      </c>
      <c r="B117" s="10">
        <v>1700</v>
      </c>
      <c r="C117" s="152">
        <f t="shared" si="1"/>
        <v>84</v>
      </c>
    </row>
    <row r="118" spans="1:3" hidden="1" x14ac:dyDescent="0.25">
      <c r="A118" s="151">
        <v>1380</v>
      </c>
      <c r="B118" s="10">
        <v>3895</v>
      </c>
      <c r="C118" s="152">
        <f t="shared" si="1"/>
        <v>2515</v>
      </c>
    </row>
    <row r="119" spans="1:3" hidden="1" x14ac:dyDescent="0.25">
      <c r="A119" s="151">
        <v>2929</v>
      </c>
      <c r="B119" s="10">
        <v>5673</v>
      </c>
      <c r="C119" s="152">
        <f t="shared" si="1"/>
        <v>2744</v>
      </c>
    </row>
    <row r="120" spans="1:3" hidden="1" x14ac:dyDescent="0.25">
      <c r="A120" s="151">
        <v>5200</v>
      </c>
      <c r="B120" s="10">
        <v>7200</v>
      </c>
      <c r="C120" s="152">
        <f t="shared" si="1"/>
        <v>2000</v>
      </c>
    </row>
    <row r="121" spans="1:3" hidden="1" x14ac:dyDescent="0.25">
      <c r="A121" s="151">
        <v>5200</v>
      </c>
      <c r="B121" s="10">
        <v>8600</v>
      </c>
      <c r="C121" s="152">
        <f t="shared" si="1"/>
        <v>3400</v>
      </c>
    </row>
    <row r="122" spans="1:3" hidden="1" x14ac:dyDescent="0.25">
      <c r="A122" s="151">
        <v>431</v>
      </c>
      <c r="B122" s="10">
        <v>1445</v>
      </c>
      <c r="C122" s="152">
        <f t="shared" si="1"/>
        <v>1014</v>
      </c>
    </row>
    <row r="123" spans="1:3" x14ac:dyDescent="0.25">
      <c r="A123" s="156">
        <v>52884</v>
      </c>
      <c r="B123" s="157">
        <v>27000</v>
      </c>
      <c r="C123" s="152">
        <f t="shared" si="1"/>
        <v>-25884</v>
      </c>
    </row>
    <row r="124" spans="1:3" hidden="1" x14ac:dyDescent="0.25">
      <c r="A124" s="151">
        <v>1004</v>
      </c>
      <c r="B124" s="10">
        <v>1500</v>
      </c>
      <c r="C124" s="152">
        <f t="shared" si="1"/>
        <v>496</v>
      </c>
    </row>
    <row r="125" spans="1:3" hidden="1" x14ac:dyDescent="0.25">
      <c r="A125" s="151">
        <v>4771</v>
      </c>
      <c r="B125" s="10">
        <v>29360</v>
      </c>
      <c r="C125" s="152">
        <f t="shared" si="1"/>
        <v>24589</v>
      </c>
    </row>
    <row r="126" spans="1:3" x14ac:dyDescent="0.25">
      <c r="A126" s="151">
        <v>23357</v>
      </c>
      <c r="B126" s="10"/>
      <c r="C126" s="152">
        <f t="shared" si="1"/>
        <v>-23357</v>
      </c>
    </row>
    <row r="127" spans="1:3" x14ac:dyDescent="0.25">
      <c r="A127" s="151">
        <v>232</v>
      </c>
      <c r="B127" s="10"/>
      <c r="C127" s="152">
        <f t="shared" si="1"/>
        <v>-232</v>
      </c>
    </row>
    <row r="128" spans="1:3" x14ac:dyDescent="0.25">
      <c r="A128" s="151">
        <v>400</v>
      </c>
      <c r="B128" s="10"/>
      <c r="C128" s="152">
        <f t="shared" si="1"/>
        <v>-400</v>
      </c>
    </row>
    <row r="129" spans="1:3" x14ac:dyDescent="0.25">
      <c r="A129" s="151">
        <v>135</v>
      </c>
      <c r="B129" s="10"/>
      <c r="C129" s="152">
        <f t="shared" si="1"/>
        <v>-135</v>
      </c>
    </row>
    <row r="130" spans="1:3" x14ac:dyDescent="0.25">
      <c r="A130" s="151">
        <v>451</v>
      </c>
      <c r="B130" s="10"/>
      <c r="C130" s="152">
        <f t="shared" si="1"/>
        <v>-451</v>
      </c>
    </row>
    <row r="131" spans="1:3" x14ac:dyDescent="0.25">
      <c r="A131" s="151">
        <v>4500</v>
      </c>
      <c r="B131" s="10"/>
      <c r="C131" s="152">
        <f t="shared" ref="C131:C194" si="2">B131-A131</f>
        <v>-4500</v>
      </c>
    </row>
    <row r="132" spans="1:3" x14ac:dyDescent="0.25">
      <c r="A132" s="151">
        <v>4500</v>
      </c>
      <c r="B132" s="10"/>
      <c r="C132" s="152">
        <f t="shared" si="2"/>
        <v>-4500</v>
      </c>
    </row>
    <row r="133" spans="1:3" x14ac:dyDescent="0.25">
      <c r="A133" s="151">
        <v>7542</v>
      </c>
      <c r="B133" s="10"/>
      <c r="C133" s="152">
        <f t="shared" si="2"/>
        <v>-7542</v>
      </c>
    </row>
    <row r="134" spans="1:3" x14ac:dyDescent="0.25">
      <c r="A134" s="151">
        <v>380</v>
      </c>
      <c r="B134" s="10"/>
      <c r="C134" s="152">
        <f t="shared" si="2"/>
        <v>-380</v>
      </c>
    </row>
    <row r="135" spans="1:3" x14ac:dyDescent="0.25">
      <c r="A135" s="151">
        <v>270</v>
      </c>
      <c r="B135" s="10"/>
      <c r="C135" s="152">
        <f t="shared" si="2"/>
        <v>-270</v>
      </c>
    </row>
    <row r="136" spans="1:3" x14ac:dyDescent="0.25">
      <c r="A136" s="151">
        <v>880</v>
      </c>
      <c r="B136" s="10"/>
      <c r="C136" s="152">
        <f t="shared" si="2"/>
        <v>-880</v>
      </c>
    </row>
    <row r="137" spans="1:3" x14ac:dyDescent="0.25">
      <c r="A137" s="151">
        <v>880</v>
      </c>
      <c r="B137" s="10"/>
      <c r="C137" s="152">
        <f t="shared" si="2"/>
        <v>-880</v>
      </c>
    </row>
    <row r="138" spans="1:3" x14ac:dyDescent="0.25">
      <c r="A138" s="151">
        <v>330</v>
      </c>
      <c r="B138" s="10"/>
      <c r="C138" s="152">
        <f t="shared" si="2"/>
        <v>-330</v>
      </c>
    </row>
    <row r="139" spans="1:3" x14ac:dyDescent="0.25">
      <c r="A139" s="151">
        <v>221</v>
      </c>
      <c r="B139" s="10"/>
      <c r="C139" s="152">
        <f t="shared" si="2"/>
        <v>-221</v>
      </c>
    </row>
    <row r="140" spans="1:3" x14ac:dyDescent="0.25">
      <c r="A140" s="151">
        <v>7009</v>
      </c>
      <c r="B140" s="10"/>
      <c r="C140" s="152">
        <f t="shared" si="2"/>
        <v>-7009</v>
      </c>
    </row>
    <row r="141" spans="1:3" x14ac:dyDescent="0.25">
      <c r="A141" s="151">
        <v>5405</v>
      </c>
      <c r="B141" s="10"/>
      <c r="C141" s="152">
        <f t="shared" si="2"/>
        <v>-5405</v>
      </c>
    </row>
    <row r="142" spans="1:3" x14ac:dyDescent="0.25">
      <c r="A142" s="151">
        <v>10927</v>
      </c>
      <c r="B142" s="10"/>
      <c r="C142" s="152">
        <f t="shared" si="2"/>
        <v>-10927</v>
      </c>
    </row>
    <row r="143" spans="1:3" x14ac:dyDescent="0.25">
      <c r="A143" s="151">
        <v>7384</v>
      </c>
      <c r="B143" s="10"/>
      <c r="C143" s="152">
        <f t="shared" si="2"/>
        <v>-7384</v>
      </c>
    </row>
    <row r="144" spans="1:3" x14ac:dyDescent="0.25">
      <c r="A144" s="151">
        <v>802</v>
      </c>
      <c r="B144" s="10"/>
      <c r="C144" s="152">
        <f t="shared" si="2"/>
        <v>-802</v>
      </c>
    </row>
    <row r="145" spans="1:3" x14ac:dyDescent="0.25">
      <c r="A145" s="151">
        <v>920</v>
      </c>
      <c r="B145" s="10"/>
      <c r="C145" s="152">
        <f t="shared" si="2"/>
        <v>-920</v>
      </c>
    </row>
    <row r="146" spans="1:3" hidden="1" x14ac:dyDescent="0.25">
      <c r="A146" s="151">
        <v>260</v>
      </c>
      <c r="B146" s="10">
        <v>300</v>
      </c>
      <c r="C146" s="152">
        <f t="shared" si="2"/>
        <v>40</v>
      </c>
    </row>
    <row r="147" spans="1:3" hidden="1" x14ac:dyDescent="0.25">
      <c r="A147" s="151">
        <v>23794</v>
      </c>
      <c r="B147" s="10">
        <v>46371</v>
      </c>
      <c r="C147" s="152">
        <f t="shared" si="2"/>
        <v>22577</v>
      </c>
    </row>
    <row r="148" spans="1:3" hidden="1" x14ac:dyDescent="0.25">
      <c r="A148" s="151">
        <v>21330</v>
      </c>
      <c r="B148" s="10">
        <v>88200</v>
      </c>
      <c r="C148" s="152">
        <f t="shared" si="2"/>
        <v>66870</v>
      </c>
    </row>
    <row r="149" spans="1:3" hidden="1" x14ac:dyDescent="0.25">
      <c r="A149" s="151">
        <v>4569</v>
      </c>
      <c r="B149" s="10">
        <v>4600</v>
      </c>
      <c r="C149" s="152">
        <f t="shared" si="2"/>
        <v>31</v>
      </c>
    </row>
    <row r="150" spans="1:3" hidden="1" x14ac:dyDescent="0.25">
      <c r="A150" s="151">
        <v>20930</v>
      </c>
      <c r="B150" s="10">
        <v>27000</v>
      </c>
      <c r="C150" s="152">
        <f t="shared" si="2"/>
        <v>6070</v>
      </c>
    </row>
    <row r="151" spans="1:3" hidden="1" x14ac:dyDescent="0.25">
      <c r="A151" s="151">
        <v>21330</v>
      </c>
      <c r="B151" s="10">
        <v>88200</v>
      </c>
      <c r="C151" s="152">
        <f t="shared" si="2"/>
        <v>66870</v>
      </c>
    </row>
    <row r="152" spans="1:3" hidden="1" x14ac:dyDescent="0.25">
      <c r="A152" s="151">
        <v>300</v>
      </c>
      <c r="B152" s="10">
        <v>2117</v>
      </c>
      <c r="C152" s="152">
        <f t="shared" si="2"/>
        <v>1817</v>
      </c>
    </row>
    <row r="153" spans="1:3" hidden="1" x14ac:dyDescent="0.25">
      <c r="A153" s="151">
        <v>18663</v>
      </c>
      <c r="B153" s="10">
        <v>21176</v>
      </c>
      <c r="C153" s="152">
        <f t="shared" si="2"/>
        <v>2513</v>
      </c>
    </row>
    <row r="154" spans="1:3" x14ac:dyDescent="0.25">
      <c r="A154" s="151">
        <v>7257</v>
      </c>
      <c r="B154" s="10">
        <v>7250</v>
      </c>
      <c r="C154" s="152">
        <f t="shared" si="2"/>
        <v>-7</v>
      </c>
    </row>
    <row r="155" spans="1:3" hidden="1" x14ac:dyDescent="0.25">
      <c r="A155" s="151">
        <v>12290</v>
      </c>
      <c r="B155" s="10">
        <v>12344</v>
      </c>
      <c r="C155" s="152">
        <f t="shared" si="2"/>
        <v>54</v>
      </c>
    </row>
    <row r="156" spans="1:3" hidden="1" x14ac:dyDescent="0.25">
      <c r="A156" s="156">
        <v>2315</v>
      </c>
      <c r="B156" s="49">
        <v>7964</v>
      </c>
      <c r="C156" s="152">
        <f t="shared" si="2"/>
        <v>5649</v>
      </c>
    </row>
    <row r="157" spans="1:3" hidden="1" x14ac:dyDescent="0.25">
      <c r="A157" s="156">
        <v>4401</v>
      </c>
      <c r="B157" s="49">
        <v>4778</v>
      </c>
      <c r="C157" s="152">
        <f t="shared" si="2"/>
        <v>377</v>
      </c>
    </row>
    <row r="158" spans="1:3" hidden="1" x14ac:dyDescent="0.25">
      <c r="A158" s="156">
        <v>4276</v>
      </c>
      <c r="B158" s="49">
        <v>4860</v>
      </c>
      <c r="C158" s="152">
        <f t="shared" si="2"/>
        <v>584</v>
      </c>
    </row>
    <row r="159" spans="1:3" hidden="1" x14ac:dyDescent="0.25">
      <c r="A159" s="156">
        <v>4606</v>
      </c>
      <c r="B159" s="49">
        <v>4843</v>
      </c>
      <c r="C159" s="152">
        <f t="shared" si="2"/>
        <v>237</v>
      </c>
    </row>
    <row r="160" spans="1:3" hidden="1" x14ac:dyDescent="0.25">
      <c r="A160" s="151">
        <v>46264</v>
      </c>
      <c r="B160" s="10">
        <v>47000</v>
      </c>
      <c r="C160" s="152">
        <f t="shared" si="2"/>
        <v>736</v>
      </c>
    </row>
    <row r="161" spans="1:3" hidden="1" x14ac:dyDescent="0.25">
      <c r="A161" s="151">
        <v>333</v>
      </c>
      <c r="B161" s="10">
        <v>450</v>
      </c>
      <c r="C161" s="152">
        <f t="shared" si="2"/>
        <v>117</v>
      </c>
    </row>
    <row r="162" spans="1:3" hidden="1" x14ac:dyDescent="0.25">
      <c r="A162" s="156">
        <v>3052</v>
      </c>
      <c r="B162" s="49">
        <v>3424</v>
      </c>
      <c r="C162" s="152">
        <f t="shared" si="2"/>
        <v>372</v>
      </c>
    </row>
    <row r="163" spans="1:3" hidden="1" x14ac:dyDescent="0.25">
      <c r="A163" s="151">
        <v>1409</v>
      </c>
      <c r="B163" s="10">
        <v>1900</v>
      </c>
      <c r="C163" s="152">
        <f t="shared" si="2"/>
        <v>491</v>
      </c>
    </row>
    <row r="164" spans="1:3" hidden="1" x14ac:dyDescent="0.25">
      <c r="A164" s="151">
        <v>18900</v>
      </c>
      <c r="B164" s="10">
        <v>22170</v>
      </c>
      <c r="C164" s="152">
        <f t="shared" si="2"/>
        <v>3270</v>
      </c>
    </row>
    <row r="165" spans="1:3" hidden="1" x14ac:dyDescent="0.25">
      <c r="A165" s="151">
        <v>66001</v>
      </c>
      <c r="B165" s="10">
        <v>68650</v>
      </c>
      <c r="C165" s="152">
        <f t="shared" si="2"/>
        <v>2649</v>
      </c>
    </row>
    <row r="166" spans="1:3" hidden="1" x14ac:dyDescent="0.25">
      <c r="A166" s="156">
        <v>281</v>
      </c>
      <c r="B166" s="49">
        <v>668</v>
      </c>
      <c r="C166" s="152">
        <f t="shared" si="2"/>
        <v>387</v>
      </c>
    </row>
    <row r="167" spans="1:3" hidden="1" x14ac:dyDescent="0.25">
      <c r="A167" s="156">
        <v>4914</v>
      </c>
      <c r="B167" s="49">
        <v>4920</v>
      </c>
      <c r="C167" s="152">
        <f t="shared" si="2"/>
        <v>6</v>
      </c>
    </row>
    <row r="168" spans="1:3" hidden="1" x14ac:dyDescent="0.25">
      <c r="A168" s="156">
        <v>2959</v>
      </c>
      <c r="B168" s="49">
        <v>3000</v>
      </c>
      <c r="C168" s="152">
        <f t="shared" si="2"/>
        <v>41</v>
      </c>
    </row>
    <row r="169" spans="1:3" hidden="1" x14ac:dyDescent="0.25">
      <c r="A169" s="156">
        <v>4955</v>
      </c>
      <c r="B169" s="49">
        <v>5200</v>
      </c>
      <c r="C169" s="152">
        <f t="shared" si="2"/>
        <v>245</v>
      </c>
    </row>
    <row r="170" spans="1:3" hidden="1" x14ac:dyDescent="0.25">
      <c r="A170" s="156">
        <v>2650</v>
      </c>
      <c r="B170" s="49">
        <v>2850</v>
      </c>
      <c r="C170" s="152">
        <f t="shared" si="2"/>
        <v>200</v>
      </c>
    </row>
    <row r="171" spans="1:3" hidden="1" x14ac:dyDescent="0.25">
      <c r="A171" s="151">
        <v>2600</v>
      </c>
      <c r="B171" s="10">
        <v>3000</v>
      </c>
      <c r="C171" s="152">
        <f t="shared" si="2"/>
        <v>400</v>
      </c>
    </row>
    <row r="172" spans="1:3" hidden="1" x14ac:dyDescent="0.25">
      <c r="A172" s="151">
        <v>7713</v>
      </c>
      <c r="B172" s="10">
        <v>12406</v>
      </c>
      <c r="C172" s="152">
        <f t="shared" si="2"/>
        <v>4693</v>
      </c>
    </row>
    <row r="173" spans="1:3" hidden="1" x14ac:dyDescent="0.25">
      <c r="A173" s="151">
        <v>7724</v>
      </c>
      <c r="B173" s="10">
        <v>12386</v>
      </c>
      <c r="C173" s="152">
        <f t="shared" si="2"/>
        <v>4662</v>
      </c>
    </row>
    <row r="174" spans="1:3" hidden="1" x14ac:dyDescent="0.25">
      <c r="A174" s="151">
        <v>6370</v>
      </c>
      <c r="B174" s="10">
        <v>10864</v>
      </c>
      <c r="C174" s="152">
        <f t="shared" si="2"/>
        <v>4494</v>
      </c>
    </row>
    <row r="175" spans="1:3" hidden="1" x14ac:dyDescent="0.25">
      <c r="A175" s="151">
        <v>6166</v>
      </c>
      <c r="B175" s="10">
        <v>12564</v>
      </c>
      <c r="C175" s="152">
        <f t="shared" si="2"/>
        <v>6398</v>
      </c>
    </row>
    <row r="176" spans="1:3" hidden="1" x14ac:dyDescent="0.25">
      <c r="A176" s="151">
        <v>2571</v>
      </c>
      <c r="B176" s="10">
        <v>2600</v>
      </c>
      <c r="C176" s="152">
        <f t="shared" si="2"/>
        <v>29</v>
      </c>
    </row>
    <row r="177" spans="1:3" hidden="1" x14ac:dyDescent="0.25">
      <c r="A177" s="151">
        <v>5460</v>
      </c>
      <c r="B177" s="10">
        <v>5500</v>
      </c>
      <c r="C177" s="152">
        <f t="shared" si="2"/>
        <v>40</v>
      </c>
    </row>
    <row r="178" spans="1:3" hidden="1" x14ac:dyDescent="0.25">
      <c r="A178" s="151">
        <v>72488</v>
      </c>
      <c r="B178" s="10">
        <v>73990</v>
      </c>
      <c r="C178" s="152">
        <f t="shared" si="2"/>
        <v>1502</v>
      </c>
    </row>
    <row r="179" spans="1:3" hidden="1" x14ac:dyDescent="0.25">
      <c r="A179" s="151">
        <v>15402</v>
      </c>
      <c r="B179" s="10">
        <v>16000</v>
      </c>
      <c r="C179" s="152">
        <f t="shared" si="2"/>
        <v>598</v>
      </c>
    </row>
    <row r="180" spans="1:3" hidden="1" x14ac:dyDescent="0.25">
      <c r="A180" s="151">
        <v>6340</v>
      </c>
      <c r="B180" s="10">
        <v>11980</v>
      </c>
      <c r="C180" s="152">
        <f t="shared" si="2"/>
        <v>5640</v>
      </c>
    </row>
    <row r="181" spans="1:3" hidden="1" x14ac:dyDescent="0.25">
      <c r="A181" s="151">
        <v>7583</v>
      </c>
      <c r="B181" s="10">
        <v>8500</v>
      </c>
      <c r="C181" s="152">
        <f t="shared" si="2"/>
        <v>917</v>
      </c>
    </row>
    <row r="182" spans="1:3" hidden="1" x14ac:dyDescent="0.25">
      <c r="A182" s="151">
        <v>31200</v>
      </c>
      <c r="B182" s="10">
        <v>37000</v>
      </c>
      <c r="C182" s="152">
        <f t="shared" si="2"/>
        <v>5800</v>
      </c>
    </row>
    <row r="183" spans="1:3" hidden="1" x14ac:dyDescent="0.25">
      <c r="A183" s="151">
        <v>46780</v>
      </c>
      <c r="B183" s="10">
        <v>53755</v>
      </c>
      <c r="C183" s="152">
        <f t="shared" si="2"/>
        <v>6975</v>
      </c>
    </row>
    <row r="184" spans="1:3" hidden="1" x14ac:dyDescent="0.25">
      <c r="A184" s="151">
        <v>3003</v>
      </c>
      <c r="B184" s="10">
        <v>3100</v>
      </c>
      <c r="C184" s="152">
        <f t="shared" si="2"/>
        <v>97</v>
      </c>
    </row>
    <row r="185" spans="1:3" hidden="1" x14ac:dyDescent="0.25">
      <c r="A185" s="151">
        <v>3646</v>
      </c>
      <c r="B185" s="10">
        <v>4500</v>
      </c>
      <c r="C185" s="152">
        <f t="shared" si="2"/>
        <v>854</v>
      </c>
    </row>
    <row r="186" spans="1:3" hidden="1" x14ac:dyDescent="0.25">
      <c r="A186" s="151">
        <v>7292</v>
      </c>
      <c r="B186" s="10">
        <v>8119</v>
      </c>
      <c r="C186" s="152">
        <f t="shared" si="2"/>
        <v>827</v>
      </c>
    </row>
    <row r="187" spans="1:3" hidden="1" x14ac:dyDescent="0.25">
      <c r="A187" s="156">
        <v>4725</v>
      </c>
      <c r="B187" s="49">
        <v>5220</v>
      </c>
      <c r="C187" s="152">
        <f t="shared" si="2"/>
        <v>495</v>
      </c>
    </row>
    <row r="188" spans="1:3" hidden="1" x14ac:dyDescent="0.25">
      <c r="A188" s="151">
        <v>23000</v>
      </c>
      <c r="B188" s="10">
        <v>31300</v>
      </c>
      <c r="C188" s="152">
        <f t="shared" si="2"/>
        <v>8300</v>
      </c>
    </row>
    <row r="189" spans="1:3" hidden="1" x14ac:dyDescent="0.25">
      <c r="A189" s="151">
        <v>1690</v>
      </c>
      <c r="B189" s="10">
        <v>1900</v>
      </c>
      <c r="C189" s="152">
        <f t="shared" si="2"/>
        <v>210</v>
      </c>
    </row>
    <row r="190" spans="1:3" hidden="1" x14ac:dyDescent="0.25">
      <c r="A190" s="151">
        <v>5980</v>
      </c>
      <c r="B190" s="10">
        <v>6780</v>
      </c>
      <c r="C190" s="152">
        <f t="shared" si="2"/>
        <v>800</v>
      </c>
    </row>
    <row r="191" spans="1:3" hidden="1" x14ac:dyDescent="0.25">
      <c r="A191" s="151">
        <v>36384</v>
      </c>
      <c r="B191" s="10">
        <v>63000</v>
      </c>
      <c r="C191" s="152">
        <f t="shared" si="2"/>
        <v>26616</v>
      </c>
    </row>
    <row r="192" spans="1:3" hidden="1" x14ac:dyDescent="0.25">
      <c r="A192" s="151">
        <v>47600</v>
      </c>
      <c r="B192" s="10">
        <v>48670</v>
      </c>
      <c r="C192" s="152">
        <f t="shared" si="2"/>
        <v>1070</v>
      </c>
    </row>
    <row r="193" spans="1:3" hidden="1" x14ac:dyDescent="0.25">
      <c r="A193" s="151">
        <v>15229</v>
      </c>
      <c r="B193" s="10">
        <v>16000</v>
      </c>
      <c r="C193" s="152">
        <f t="shared" si="2"/>
        <v>771</v>
      </c>
    </row>
    <row r="194" spans="1:3" x14ac:dyDescent="0.25">
      <c r="A194" s="151">
        <v>36875</v>
      </c>
      <c r="B194" s="10">
        <v>29264</v>
      </c>
      <c r="C194" s="152">
        <f t="shared" si="2"/>
        <v>-7611</v>
      </c>
    </row>
    <row r="195" spans="1:3" hidden="1" x14ac:dyDescent="0.25">
      <c r="A195" s="151">
        <v>512</v>
      </c>
      <c r="B195" s="10">
        <v>1000</v>
      </c>
      <c r="C195" s="152">
        <f t="shared" ref="C195:C258" si="3">B195-A195</f>
        <v>488</v>
      </c>
    </row>
    <row r="196" spans="1:3" hidden="1" x14ac:dyDescent="0.25">
      <c r="A196" s="151">
        <v>2687</v>
      </c>
      <c r="B196" s="10">
        <v>2965</v>
      </c>
      <c r="C196" s="152">
        <f t="shared" si="3"/>
        <v>278</v>
      </c>
    </row>
    <row r="197" spans="1:3" hidden="1" x14ac:dyDescent="0.25">
      <c r="A197" s="151">
        <v>1190</v>
      </c>
      <c r="B197" s="10">
        <v>1693</v>
      </c>
      <c r="C197" s="152">
        <f t="shared" si="3"/>
        <v>503</v>
      </c>
    </row>
    <row r="198" spans="1:3" hidden="1" x14ac:dyDescent="0.25">
      <c r="A198" s="151">
        <v>1577</v>
      </c>
      <c r="B198" s="10">
        <v>1953</v>
      </c>
      <c r="C198" s="152">
        <f t="shared" si="3"/>
        <v>376</v>
      </c>
    </row>
    <row r="199" spans="1:3" hidden="1" x14ac:dyDescent="0.25">
      <c r="A199" s="151">
        <v>22120</v>
      </c>
      <c r="B199" s="10">
        <v>22668</v>
      </c>
      <c r="C199" s="152">
        <f t="shared" si="3"/>
        <v>548</v>
      </c>
    </row>
    <row r="200" spans="1:3" x14ac:dyDescent="0.25">
      <c r="A200" s="151">
        <v>73485</v>
      </c>
      <c r="B200" s="10">
        <v>60220</v>
      </c>
      <c r="C200" s="152">
        <f t="shared" si="3"/>
        <v>-13265</v>
      </c>
    </row>
    <row r="201" spans="1:3" hidden="1" x14ac:dyDescent="0.25">
      <c r="A201" s="151">
        <v>5417</v>
      </c>
      <c r="B201" s="10">
        <v>11019</v>
      </c>
      <c r="C201" s="152">
        <f t="shared" si="3"/>
        <v>5602</v>
      </c>
    </row>
    <row r="202" spans="1:3" hidden="1" x14ac:dyDescent="0.25">
      <c r="A202" s="151">
        <v>2500</v>
      </c>
      <c r="B202" s="10">
        <v>2777</v>
      </c>
      <c r="C202" s="152">
        <f t="shared" si="3"/>
        <v>277</v>
      </c>
    </row>
    <row r="203" spans="1:3" hidden="1" x14ac:dyDescent="0.25">
      <c r="A203" s="151">
        <v>3000</v>
      </c>
      <c r="B203" s="10">
        <v>6706</v>
      </c>
      <c r="C203" s="152">
        <f t="shared" si="3"/>
        <v>3706</v>
      </c>
    </row>
    <row r="204" spans="1:3" hidden="1" x14ac:dyDescent="0.25">
      <c r="A204" s="151">
        <v>5191</v>
      </c>
      <c r="B204" s="10">
        <v>9287</v>
      </c>
      <c r="C204" s="152">
        <f t="shared" si="3"/>
        <v>4096</v>
      </c>
    </row>
    <row r="205" spans="1:3" x14ac:dyDescent="0.25">
      <c r="A205" s="151">
        <v>1710</v>
      </c>
      <c r="B205" s="10">
        <v>850</v>
      </c>
      <c r="C205" s="152">
        <f t="shared" si="3"/>
        <v>-860</v>
      </c>
    </row>
    <row r="206" spans="1:3" hidden="1" x14ac:dyDescent="0.25">
      <c r="A206" s="151">
        <v>230</v>
      </c>
      <c r="B206" s="10">
        <v>600</v>
      </c>
      <c r="C206" s="152">
        <f t="shared" si="3"/>
        <v>370</v>
      </c>
    </row>
    <row r="207" spans="1:3" hidden="1" x14ac:dyDescent="0.25">
      <c r="A207" s="151">
        <v>32500</v>
      </c>
      <c r="B207" s="10">
        <v>43000</v>
      </c>
      <c r="C207" s="152">
        <f t="shared" si="3"/>
        <v>10500</v>
      </c>
    </row>
    <row r="208" spans="1:3" hidden="1" x14ac:dyDescent="0.25">
      <c r="A208" s="151">
        <v>2961</v>
      </c>
      <c r="B208" s="10">
        <v>5651</v>
      </c>
      <c r="C208" s="152">
        <f t="shared" si="3"/>
        <v>2690</v>
      </c>
    </row>
    <row r="209" spans="1:3" hidden="1" x14ac:dyDescent="0.25">
      <c r="A209" s="151">
        <v>2000</v>
      </c>
      <c r="B209" s="10">
        <v>2149</v>
      </c>
      <c r="C209" s="152">
        <f t="shared" si="3"/>
        <v>149</v>
      </c>
    </row>
    <row r="210" spans="1:3" hidden="1" x14ac:dyDescent="0.25">
      <c r="A210" s="151">
        <v>100</v>
      </c>
      <c r="B210" s="10">
        <v>242</v>
      </c>
      <c r="C210" s="152">
        <f t="shared" si="3"/>
        <v>142</v>
      </c>
    </row>
    <row r="211" spans="1:3" x14ac:dyDescent="0.25">
      <c r="A211" s="151">
        <v>80289</v>
      </c>
      <c r="B211" s="10">
        <v>62150</v>
      </c>
      <c r="C211" s="152">
        <f t="shared" si="3"/>
        <v>-18139</v>
      </c>
    </row>
    <row r="212" spans="1:3" hidden="1" x14ac:dyDescent="0.25">
      <c r="A212" s="151">
        <v>4352</v>
      </c>
      <c r="B212" s="10">
        <v>5214</v>
      </c>
      <c r="C212" s="152">
        <f t="shared" si="3"/>
        <v>862</v>
      </c>
    </row>
    <row r="213" spans="1:3" hidden="1" x14ac:dyDescent="0.25">
      <c r="A213" s="151">
        <v>2800</v>
      </c>
      <c r="B213" s="10">
        <v>8170</v>
      </c>
      <c r="C213" s="152">
        <f t="shared" si="3"/>
        <v>5370</v>
      </c>
    </row>
    <row r="214" spans="1:3" hidden="1" x14ac:dyDescent="0.25">
      <c r="A214" s="151">
        <v>5210</v>
      </c>
      <c r="B214" s="10">
        <v>9106</v>
      </c>
      <c r="C214" s="152">
        <f t="shared" si="3"/>
        <v>3896</v>
      </c>
    </row>
    <row r="215" spans="1:3" hidden="1" x14ac:dyDescent="0.25">
      <c r="A215" s="151">
        <v>7256</v>
      </c>
      <c r="B215" s="10">
        <v>7779</v>
      </c>
      <c r="C215" s="152">
        <f t="shared" si="3"/>
        <v>523</v>
      </c>
    </row>
    <row r="216" spans="1:3" hidden="1" x14ac:dyDescent="0.25">
      <c r="A216" s="151">
        <v>8265</v>
      </c>
      <c r="B216" s="10">
        <v>8300</v>
      </c>
      <c r="C216" s="152">
        <f t="shared" si="3"/>
        <v>35</v>
      </c>
    </row>
    <row r="217" spans="1:3" hidden="1" x14ac:dyDescent="0.25">
      <c r="A217" s="151">
        <v>979</v>
      </c>
      <c r="B217" s="10">
        <v>1388</v>
      </c>
      <c r="C217" s="152">
        <f t="shared" si="3"/>
        <v>409</v>
      </c>
    </row>
    <row r="218" spans="1:3" hidden="1" x14ac:dyDescent="0.25">
      <c r="A218" s="151">
        <v>28516</v>
      </c>
      <c r="B218" s="10">
        <v>29000</v>
      </c>
      <c r="C218" s="152">
        <f t="shared" si="3"/>
        <v>484</v>
      </c>
    </row>
    <row r="219" spans="1:3" hidden="1" x14ac:dyDescent="0.25">
      <c r="A219" s="156">
        <v>1217</v>
      </c>
      <c r="B219" s="49">
        <v>2100</v>
      </c>
      <c r="C219" s="152">
        <f t="shared" si="3"/>
        <v>883</v>
      </c>
    </row>
    <row r="220" spans="1:3" hidden="1" x14ac:dyDescent="0.25">
      <c r="A220" s="151">
        <v>27339</v>
      </c>
      <c r="B220" s="10">
        <v>47250</v>
      </c>
      <c r="C220" s="152">
        <f t="shared" si="3"/>
        <v>19911</v>
      </c>
    </row>
    <row r="221" spans="1:3" hidden="1" x14ac:dyDescent="0.25">
      <c r="A221" s="156">
        <v>6675</v>
      </c>
      <c r="B221" s="49">
        <v>6700</v>
      </c>
      <c r="C221" s="152">
        <f t="shared" si="3"/>
        <v>25</v>
      </c>
    </row>
    <row r="222" spans="1:3" hidden="1" x14ac:dyDescent="0.25">
      <c r="A222" s="151">
        <v>1781</v>
      </c>
      <c r="B222" s="10">
        <v>2423</v>
      </c>
      <c r="C222" s="152">
        <f t="shared" si="3"/>
        <v>642</v>
      </c>
    </row>
    <row r="223" spans="1:3" hidden="1" x14ac:dyDescent="0.25">
      <c r="A223" s="151">
        <v>1517</v>
      </c>
      <c r="B223" s="10">
        <v>2913</v>
      </c>
      <c r="C223" s="152">
        <f t="shared" si="3"/>
        <v>1396</v>
      </c>
    </row>
    <row r="224" spans="1:3" hidden="1" x14ac:dyDescent="0.25">
      <c r="A224" s="151">
        <v>84448</v>
      </c>
      <c r="B224" s="10">
        <v>85000</v>
      </c>
      <c r="C224" s="152">
        <f t="shared" si="3"/>
        <v>552</v>
      </c>
    </row>
    <row r="225" spans="1:3" hidden="1" x14ac:dyDescent="0.25">
      <c r="A225" s="151">
        <v>6286</v>
      </c>
      <c r="B225" s="10">
        <v>6300</v>
      </c>
      <c r="C225" s="152">
        <f t="shared" si="3"/>
        <v>14</v>
      </c>
    </row>
    <row r="226" spans="1:3" hidden="1" x14ac:dyDescent="0.25">
      <c r="A226" s="151">
        <v>28075</v>
      </c>
      <c r="B226" s="10">
        <v>50962</v>
      </c>
      <c r="C226" s="152">
        <f t="shared" si="3"/>
        <v>22887</v>
      </c>
    </row>
    <row r="227" spans="1:3" hidden="1" x14ac:dyDescent="0.25">
      <c r="A227" s="151">
        <v>3150</v>
      </c>
      <c r="B227" s="10">
        <v>3230</v>
      </c>
      <c r="C227" s="152">
        <f t="shared" si="3"/>
        <v>80</v>
      </c>
    </row>
    <row r="228" spans="1:3" hidden="1" x14ac:dyDescent="0.25">
      <c r="A228" s="156">
        <v>27581</v>
      </c>
      <c r="B228" s="49">
        <v>42626</v>
      </c>
      <c r="C228" s="152">
        <f t="shared" si="3"/>
        <v>15045</v>
      </c>
    </row>
    <row r="229" spans="1:3" hidden="1" x14ac:dyDescent="0.25">
      <c r="A229" s="151">
        <v>2790</v>
      </c>
      <c r="B229" s="10">
        <v>4010</v>
      </c>
      <c r="C229" s="152">
        <f t="shared" si="3"/>
        <v>1220</v>
      </c>
    </row>
    <row r="230" spans="1:3" hidden="1" x14ac:dyDescent="0.25">
      <c r="A230" s="151">
        <v>933</v>
      </c>
      <c r="B230" s="10">
        <v>1000</v>
      </c>
      <c r="C230" s="152">
        <f t="shared" si="3"/>
        <v>67</v>
      </c>
    </row>
    <row r="231" spans="1:3" hidden="1" x14ac:dyDescent="0.25">
      <c r="A231" s="151">
        <v>933</v>
      </c>
      <c r="B231" s="10">
        <v>1000</v>
      </c>
      <c r="C231" s="152">
        <f t="shared" si="3"/>
        <v>67</v>
      </c>
    </row>
    <row r="232" spans="1:3" hidden="1" x14ac:dyDescent="0.25">
      <c r="A232" s="151">
        <v>1427</v>
      </c>
      <c r="B232" s="10">
        <v>1450</v>
      </c>
      <c r="C232" s="152">
        <f t="shared" si="3"/>
        <v>23</v>
      </c>
    </row>
    <row r="233" spans="1:3" hidden="1" x14ac:dyDescent="0.25">
      <c r="A233" s="151">
        <v>1260</v>
      </c>
      <c r="B233" s="10">
        <v>2100</v>
      </c>
      <c r="C233" s="152">
        <f t="shared" si="3"/>
        <v>840</v>
      </c>
    </row>
    <row r="234" spans="1:3" hidden="1" x14ac:dyDescent="0.25">
      <c r="A234" s="151">
        <v>18045</v>
      </c>
      <c r="B234" s="10">
        <v>18900</v>
      </c>
      <c r="C234" s="152">
        <f t="shared" si="3"/>
        <v>855</v>
      </c>
    </row>
    <row r="235" spans="1:3" hidden="1" x14ac:dyDescent="0.25">
      <c r="A235" s="151">
        <v>18914</v>
      </c>
      <c r="B235" s="10">
        <v>21000</v>
      </c>
      <c r="C235" s="152">
        <f t="shared" si="3"/>
        <v>2086</v>
      </c>
    </row>
    <row r="236" spans="1:3" hidden="1" x14ac:dyDescent="0.25">
      <c r="A236" s="151">
        <v>141</v>
      </c>
      <c r="B236" s="10">
        <v>250</v>
      </c>
      <c r="C236" s="152">
        <f t="shared" si="3"/>
        <v>109</v>
      </c>
    </row>
    <row r="237" spans="1:3" hidden="1" x14ac:dyDescent="0.25">
      <c r="A237" s="151">
        <v>4117</v>
      </c>
      <c r="B237" s="10">
        <v>15000</v>
      </c>
      <c r="C237" s="152">
        <f t="shared" si="3"/>
        <v>10883</v>
      </c>
    </row>
    <row r="238" spans="1:3" hidden="1" x14ac:dyDescent="0.25">
      <c r="A238" s="151">
        <v>5149</v>
      </c>
      <c r="B238" s="10">
        <v>6500</v>
      </c>
      <c r="C238" s="152">
        <f t="shared" si="3"/>
        <v>1351</v>
      </c>
    </row>
    <row r="239" spans="1:3" hidden="1" x14ac:dyDescent="0.25">
      <c r="A239" s="151">
        <v>27695</v>
      </c>
      <c r="B239" s="10">
        <v>29560</v>
      </c>
      <c r="C239" s="152">
        <f t="shared" si="3"/>
        <v>1865</v>
      </c>
    </row>
    <row r="240" spans="1:3" hidden="1" x14ac:dyDescent="0.25">
      <c r="A240" s="151">
        <v>1366</v>
      </c>
      <c r="B240" s="10">
        <v>1853</v>
      </c>
      <c r="C240" s="152">
        <f t="shared" si="3"/>
        <v>487</v>
      </c>
    </row>
    <row r="241" spans="1:3" hidden="1" x14ac:dyDescent="0.25">
      <c r="A241" s="151">
        <v>19200</v>
      </c>
      <c r="B241" s="10">
        <v>22000</v>
      </c>
      <c r="C241" s="152">
        <f t="shared" si="3"/>
        <v>2800</v>
      </c>
    </row>
    <row r="242" spans="1:3" hidden="1" x14ac:dyDescent="0.25">
      <c r="A242" s="151">
        <v>1414</v>
      </c>
      <c r="B242" s="10">
        <v>1700</v>
      </c>
      <c r="C242" s="152">
        <f t="shared" si="3"/>
        <v>286</v>
      </c>
    </row>
    <row r="243" spans="1:3" hidden="1" x14ac:dyDescent="0.25">
      <c r="A243" s="151">
        <v>1215</v>
      </c>
      <c r="B243" s="10">
        <v>1365</v>
      </c>
      <c r="C243" s="152">
        <f t="shared" si="3"/>
        <v>150</v>
      </c>
    </row>
    <row r="244" spans="1:3" hidden="1" x14ac:dyDescent="0.25">
      <c r="A244" s="151">
        <v>12410</v>
      </c>
      <c r="B244" s="10">
        <v>17000</v>
      </c>
      <c r="C244" s="152">
        <f t="shared" si="3"/>
        <v>4590</v>
      </c>
    </row>
    <row r="245" spans="1:3" hidden="1" x14ac:dyDescent="0.25">
      <c r="A245" s="151">
        <v>2517</v>
      </c>
      <c r="B245" s="10">
        <v>3496</v>
      </c>
      <c r="C245" s="152">
        <f t="shared" si="3"/>
        <v>979</v>
      </c>
    </row>
    <row r="246" spans="1:3" hidden="1" x14ac:dyDescent="0.25">
      <c r="A246" s="156">
        <v>1000</v>
      </c>
      <c r="B246" s="49">
        <v>3000</v>
      </c>
      <c r="C246" s="152">
        <f t="shared" si="3"/>
        <v>2000</v>
      </c>
    </row>
    <row r="247" spans="1:3" hidden="1" x14ac:dyDescent="0.25">
      <c r="A247" s="156">
        <v>1000</v>
      </c>
      <c r="B247" s="49">
        <v>3000</v>
      </c>
      <c r="C247" s="152">
        <f t="shared" si="3"/>
        <v>2000</v>
      </c>
    </row>
    <row r="248" spans="1:3" hidden="1" x14ac:dyDescent="0.25">
      <c r="A248" s="151">
        <v>8000</v>
      </c>
      <c r="B248" s="10">
        <v>12978</v>
      </c>
      <c r="C248" s="152">
        <f t="shared" si="3"/>
        <v>4978</v>
      </c>
    </row>
    <row r="249" spans="1:3" hidden="1" x14ac:dyDescent="0.25">
      <c r="A249" s="151">
        <v>37000</v>
      </c>
      <c r="B249" s="10">
        <v>38000</v>
      </c>
      <c r="C249" s="152">
        <f t="shared" si="3"/>
        <v>1000</v>
      </c>
    </row>
    <row r="250" spans="1:3" hidden="1" x14ac:dyDescent="0.25">
      <c r="A250" s="151">
        <v>15340</v>
      </c>
      <c r="B250" s="10">
        <v>21000</v>
      </c>
      <c r="C250" s="152">
        <f t="shared" si="3"/>
        <v>5660</v>
      </c>
    </row>
    <row r="251" spans="1:3" x14ac:dyDescent="0.25">
      <c r="A251" s="151">
        <v>44000</v>
      </c>
      <c r="B251" s="10">
        <v>35000</v>
      </c>
      <c r="C251" s="152">
        <f t="shared" si="3"/>
        <v>-9000</v>
      </c>
    </row>
    <row r="252" spans="1:3" x14ac:dyDescent="0.25">
      <c r="A252" s="151">
        <v>120420</v>
      </c>
      <c r="B252" s="10">
        <v>98000</v>
      </c>
      <c r="C252" s="152">
        <f t="shared" si="3"/>
        <v>-22420</v>
      </c>
    </row>
    <row r="253" spans="1:3" hidden="1" x14ac:dyDescent="0.25">
      <c r="A253" s="151">
        <v>933</v>
      </c>
      <c r="B253" s="10">
        <v>1200</v>
      </c>
      <c r="C253" s="152">
        <f t="shared" si="3"/>
        <v>267</v>
      </c>
    </row>
    <row r="254" spans="1:3" hidden="1" x14ac:dyDescent="0.25">
      <c r="A254" s="156">
        <v>25000</v>
      </c>
      <c r="B254" s="49">
        <v>30000</v>
      </c>
      <c r="C254" s="152">
        <f t="shared" si="3"/>
        <v>5000</v>
      </c>
    </row>
    <row r="255" spans="1:3" hidden="1" x14ac:dyDescent="0.25">
      <c r="A255" s="151">
        <v>15381</v>
      </c>
      <c r="B255" s="10">
        <v>20000</v>
      </c>
      <c r="C255" s="152">
        <f t="shared" si="3"/>
        <v>4619</v>
      </c>
    </row>
    <row r="256" spans="1:3" hidden="1" x14ac:dyDescent="0.25">
      <c r="A256" s="151">
        <v>2158</v>
      </c>
      <c r="B256" s="10">
        <v>2250</v>
      </c>
      <c r="C256" s="152">
        <f t="shared" si="3"/>
        <v>92</v>
      </c>
    </row>
    <row r="257" spans="1:3" x14ac:dyDescent="0.25">
      <c r="A257" s="151">
        <v>8124</v>
      </c>
      <c r="B257" s="10">
        <v>6029</v>
      </c>
      <c r="C257" s="152">
        <f t="shared" si="3"/>
        <v>-2095</v>
      </c>
    </row>
    <row r="258" spans="1:3" hidden="1" x14ac:dyDescent="0.25">
      <c r="A258" s="151">
        <v>7940</v>
      </c>
      <c r="B258" s="10">
        <v>9070</v>
      </c>
      <c r="C258" s="152">
        <f t="shared" si="3"/>
        <v>1130</v>
      </c>
    </row>
    <row r="259" spans="1:3" hidden="1" x14ac:dyDescent="0.25">
      <c r="A259" s="151">
        <v>11500</v>
      </c>
      <c r="B259" s="10">
        <v>15423</v>
      </c>
      <c r="C259" s="152">
        <f t="shared" ref="C259:C268" si="4">B259-A259</f>
        <v>3923</v>
      </c>
    </row>
    <row r="260" spans="1:3" hidden="1" x14ac:dyDescent="0.25">
      <c r="A260" s="151">
        <v>18900</v>
      </c>
      <c r="B260" s="10">
        <v>22170</v>
      </c>
      <c r="C260" s="152">
        <f t="shared" si="4"/>
        <v>3270</v>
      </c>
    </row>
    <row r="261" spans="1:3" x14ac:dyDescent="0.25">
      <c r="A261" s="151">
        <v>8499</v>
      </c>
      <c r="B261" s="10">
        <v>7692</v>
      </c>
      <c r="C261" s="152">
        <f t="shared" si="4"/>
        <v>-807</v>
      </c>
    </row>
    <row r="262" spans="1:3" hidden="1" x14ac:dyDescent="0.25">
      <c r="A262" s="151">
        <v>5459</v>
      </c>
      <c r="B262" s="10">
        <v>5459</v>
      </c>
      <c r="C262" s="152">
        <f t="shared" si="4"/>
        <v>0</v>
      </c>
    </row>
    <row r="263" spans="1:3" hidden="1" x14ac:dyDescent="0.25">
      <c r="A263" s="151">
        <v>2894</v>
      </c>
      <c r="B263" s="10">
        <v>3910</v>
      </c>
      <c r="C263" s="152">
        <f t="shared" si="4"/>
        <v>1016</v>
      </c>
    </row>
    <row r="264" spans="1:3" hidden="1" x14ac:dyDescent="0.25">
      <c r="A264" s="151">
        <v>145</v>
      </c>
      <c r="B264" s="10">
        <v>250</v>
      </c>
      <c r="C264" s="152">
        <f t="shared" si="4"/>
        <v>105</v>
      </c>
    </row>
    <row r="265" spans="1:3" hidden="1" x14ac:dyDescent="0.25">
      <c r="A265" s="151">
        <v>3470</v>
      </c>
      <c r="B265" s="10">
        <v>9000</v>
      </c>
      <c r="C265" s="152">
        <f t="shared" si="4"/>
        <v>5530</v>
      </c>
    </row>
    <row r="266" spans="1:3" hidden="1" x14ac:dyDescent="0.25">
      <c r="A266" s="151">
        <v>1188</v>
      </c>
      <c r="B266" s="10">
        <v>1326</v>
      </c>
      <c r="C266" s="152">
        <f t="shared" si="4"/>
        <v>138</v>
      </c>
    </row>
    <row r="267" spans="1:3" hidden="1" x14ac:dyDescent="0.25">
      <c r="A267" s="151">
        <v>1525</v>
      </c>
      <c r="B267" s="10">
        <v>1957</v>
      </c>
      <c r="C267" s="152">
        <f t="shared" si="4"/>
        <v>432</v>
      </c>
    </row>
    <row r="268" spans="1:3" hidden="1" x14ac:dyDescent="0.25">
      <c r="A268" s="156">
        <v>2450</v>
      </c>
      <c r="B268" s="49">
        <v>2476</v>
      </c>
      <c r="C268" s="152">
        <f t="shared" si="4"/>
        <v>26</v>
      </c>
    </row>
  </sheetData>
  <autoFilter ref="A2:C268" xr:uid="{00000000-0009-0000-0000-000003000000}">
    <filterColumn colId="2">
      <filters>
        <filter val="-$ 10.927"/>
        <filter val="-$ 11.567"/>
        <filter val="-$ 12.918"/>
        <filter val="-$ 13.265"/>
        <filter val="-$ 135"/>
        <filter val="-$ 18.139"/>
        <filter val="-$ 2.095"/>
        <filter val="-$ 2.615"/>
        <filter val="-$ 22.420"/>
        <filter val="-$ 221"/>
        <filter val="-$ 23.357"/>
        <filter val="-$ 232"/>
        <filter val="-$ 25.884"/>
        <filter val="-$ 270"/>
        <filter val="-$ 3.117"/>
        <filter val="-$ 330"/>
        <filter val="-$ 380"/>
        <filter val="-$ 4.500"/>
        <filter val="-$ 400"/>
        <filter val="-$ 451"/>
        <filter val="-$ 5.405"/>
        <filter val="-$ 5.677"/>
        <filter val="-$ 7"/>
        <filter val="-$ 7.009"/>
        <filter val="-$ 7.384"/>
        <filter val="-$ 7.542"/>
        <filter val="-$ 7.611"/>
        <filter val="-$ 80"/>
        <filter val="-$ 802"/>
        <filter val="-$ 807"/>
        <filter val="-$ 860"/>
        <filter val="-$ 880"/>
        <filter val="-$ 9.000"/>
        <filter val="-$ 920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43"/>
  <sheetViews>
    <sheetView topLeftCell="A16" workbookViewId="0">
      <selection activeCell="C9" sqref="C9"/>
    </sheetView>
  </sheetViews>
  <sheetFormatPr baseColWidth="10" defaultRowHeight="15" x14ac:dyDescent="0.25"/>
  <cols>
    <col min="1" max="1" width="5" customWidth="1"/>
    <col min="2" max="2" width="30.85546875" customWidth="1"/>
    <col min="3" max="3" width="15" customWidth="1"/>
    <col min="4" max="4" width="12.5703125" customWidth="1"/>
    <col min="5" max="5" width="14.28515625" customWidth="1"/>
    <col min="6" max="6" width="15.42578125" customWidth="1"/>
    <col min="7" max="7" width="15" customWidth="1"/>
    <col min="8" max="8" width="14.85546875" customWidth="1"/>
    <col min="9" max="9" width="15.140625" customWidth="1"/>
    <col min="10" max="10" width="14.42578125" customWidth="1"/>
  </cols>
  <sheetData>
    <row r="2" spans="1:12" ht="45" customHeight="1" x14ac:dyDescent="0.25">
      <c r="A2" s="186" t="s">
        <v>590</v>
      </c>
      <c r="B2" s="191"/>
      <c r="C2" s="2" t="s">
        <v>591</v>
      </c>
      <c r="D2" s="2" t="s">
        <v>592</v>
      </c>
      <c r="E2" s="3" t="s">
        <v>3869</v>
      </c>
      <c r="F2" s="4" t="s">
        <v>594</v>
      </c>
      <c r="G2" s="2" t="s">
        <v>595</v>
      </c>
      <c r="H2" s="48" t="s">
        <v>3755</v>
      </c>
      <c r="I2" s="48" t="s">
        <v>3756</v>
      </c>
      <c r="J2" s="48" t="s">
        <v>3757</v>
      </c>
    </row>
    <row r="3" spans="1:12" ht="45" x14ac:dyDescent="0.25">
      <c r="A3" s="45">
        <v>1</v>
      </c>
      <c r="B3" s="21" t="s">
        <v>1095</v>
      </c>
      <c r="C3" s="21" t="s">
        <v>1096</v>
      </c>
      <c r="D3" s="21" t="s">
        <v>1097</v>
      </c>
      <c r="E3" s="24">
        <v>3466.5749999999998</v>
      </c>
      <c r="F3" s="34"/>
      <c r="G3" s="5" t="s">
        <v>1098</v>
      </c>
      <c r="H3" s="56">
        <v>4000</v>
      </c>
      <c r="I3" s="50">
        <v>3770</v>
      </c>
      <c r="J3" s="50">
        <v>4800</v>
      </c>
      <c r="K3" s="10"/>
      <c r="L3" s="10"/>
    </row>
    <row r="4" spans="1:12" ht="45" x14ac:dyDescent="0.25">
      <c r="A4" s="45">
        <v>2</v>
      </c>
      <c r="B4" s="21" t="s">
        <v>1099</v>
      </c>
      <c r="C4" s="21" t="s">
        <v>1096</v>
      </c>
      <c r="D4" s="21" t="s">
        <v>1100</v>
      </c>
      <c r="E4" s="24">
        <v>3648.69</v>
      </c>
      <c r="F4" s="34"/>
      <c r="G4" s="5" t="s">
        <v>1098</v>
      </c>
      <c r="H4" s="56">
        <v>4867</v>
      </c>
      <c r="I4" s="50">
        <v>6023</v>
      </c>
      <c r="J4" s="50">
        <v>7569</v>
      </c>
      <c r="K4" s="10"/>
      <c r="L4" s="10"/>
    </row>
    <row r="5" spans="1:12" ht="33.75" x14ac:dyDescent="0.25">
      <c r="A5" s="45">
        <v>9</v>
      </c>
      <c r="B5" s="21" t="s">
        <v>1127</v>
      </c>
      <c r="C5" s="21" t="s">
        <v>1128</v>
      </c>
      <c r="D5" s="57" t="s">
        <v>1129</v>
      </c>
      <c r="E5" s="58">
        <v>64895.775000000001</v>
      </c>
      <c r="F5" s="59"/>
      <c r="G5" s="60" t="s">
        <v>1098</v>
      </c>
      <c r="H5" s="56">
        <v>85000</v>
      </c>
      <c r="I5" s="50">
        <v>0</v>
      </c>
      <c r="J5" s="50">
        <v>0</v>
      </c>
      <c r="K5" s="10">
        <v>91200</v>
      </c>
      <c r="L5" s="10" t="s">
        <v>3884</v>
      </c>
    </row>
    <row r="6" spans="1:12" ht="56.25" x14ac:dyDescent="0.25">
      <c r="A6" s="45">
        <v>10</v>
      </c>
      <c r="B6" s="21" t="s">
        <v>1130</v>
      </c>
      <c r="C6" s="21" t="s">
        <v>1126</v>
      </c>
      <c r="D6" s="57" t="s">
        <v>1129</v>
      </c>
      <c r="E6" s="58">
        <v>33138.54</v>
      </c>
      <c r="F6" s="59"/>
      <c r="G6" s="60" t="s">
        <v>1098</v>
      </c>
      <c r="H6" s="56">
        <v>45000</v>
      </c>
      <c r="I6" s="50">
        <v>0</v>
      </c>
      <c r="J6" s="50">
        <v>0</v>
      </c>
      <c r="K6" s="10">
        <v>45200</v>
      </c>
      <c r="L6" s="10" t="s">
        <v>3884</v>
      </c>
    </row>
    <row r="7" spans="1:12" ht="101.25" x14ac:dyDescent="0.25">
      <c r="A7" s="45">
        <v>12</v>
      </c>
      <c r="B7" s="21" t="s">
        <v>1119</v>
      </c>
      <c r="C7" s="21" t="s">
        <v>1120</v>
      </c>
      <c r="D7" s="57" t="s">
        <v>1121</v>
      </c>
      <c r="E7" s="58">
        <v>45775.83</v>
      </c>
      <c r="F7" s="59"/>
      <c r="G7" s="60" t="s">
        <v>1098</v>
      </c>
      <c r="H7" s="56">
        <v>70000</v>
      </c>
      <c r="I7" s="50">
        <v>0</v>
      </c>
      <c r="J7" s="50">
        <v>0</v>
      </c>
      <c r="K7" s="10">
        <v>89650</v>
      </c>
      <c r="L7" s="10" t="s">
        <v>3884</v>
      </c>
    </row>
    <row r="8" spans="1:12" ht="90" x14ac:dyDescent="0.25">
      <c r="A8" s="45">
        <v>13</v>
      </c>
      <c r="B8" s="21" t="s">
        <v>1125</v>
      </c>
      <c r="C8" s="21" t="s">
        <v>1126</v>
      </c>
      <c r="D8" s="57" t="s">
        <v>1121</v>
      </c>
      <c r="E8" s="58">
        <v>33775.410000000003</v>
      </c>
      <c r="F8" s="59"/>
      <c r="G8" s="60" t="s">
        <v>1098</v>
      </c>
      <c r="H8" s="56">
        <v>45775</v>
      </c>
      <c r="I8" s="50">
        <v>0</v>
      </c>
      <c r="J8" s="50">
        <v>0</v>
      </c>
      <c r="K8" s="10">
        <v>45200</v>
      </c>
      <c r="L8" s="10" t="s">
        <v>3884</v>
      </c>
    </row>
    <row r="9" spans="1:12" ht="33.75" x14ac:dyDescent="0.25">
      <c r="A9" s="45">
        <v>17</v>
      </c>
      <c r="B9" s="21" t="s">
        <v>1101</v>
      </c>
      <c r="C9" s="21" t="s">
        <v>1102</v>
      </c>
      <c r="D9" s="21" t="s">
        <v>1103</v>
      </c>
      <c r="E9" s="24">
        <v>65426.144999999997</v>
      </c>
      <c r="F9" s="34"/>
      <c r="G9" s="5" t="s">
        <v>1098</v>
      </c>
      <c r="H9" s="56">
        <v>94613</v>
      </c>
      <c r="I9" s="50">
        <v>115900</v>
      </c>
      <c r="J9" s="50"/>
      <c r="K9" s="10"/>
      <c r="L9" s="10"/>
    </row>
    <row r="10" spans="1:12" ht="45.75" x14ac:dyDescent="0.25">
      <c r="A10" s="45">
        <v>75</v>
      </c>
      <c r="B10" s="30" t="s">
        <v>1284</v>
      </c>
      <c r="C10" s="8" t="s">
        <v>1298</v>
      </c>
      <c r="D10" s="30" t="s">
        <v>1292</v>
      </c>
      <c r="E10" s="40">
        <v>830.24</v>
      </c>
      <c r="F10" s="36"/>
      <c r="G10" s="9" t="s">
        <v>1304</v>
      </c>
      <c r="H10" s="56">
        <v>4235</v>
      </c>
      <c r="I10" s="50">
        <v>3389</v>
      </c>
      <c r="J10" s="50">
        <v>5622</v>
      </c>
      <c r="K10" s="10"/>
      <c r="L10" s="10"/>
    </row>
    <row r="11" spans="1:12" ht="22.5" x14ac:dyDescent="0.25">
      <c r="A11" s="45">
        <v>78</v>
      </c>
      <c r="B11" s="20" t="s">
        <v>1221</v>
      </c>
      <c r="C11" s="13" t="s">
        <v>1222</v>
      </c>
      <c r="D11" s="13" t="s">
        <v>1223</v>
      </c>
      <c r="E11" s="25">
        <v>5550</v>
      </c>
      <c r="F11" s="35"/>
      <c r="G11" s="5" t="s">
        <v>1220</v>
      </c>
      <c r="H11" s="56">
        <v>10000</v>
      </c>
      <c r="I11" s="50">
        <v>7976</v>
      </c>
      <c r="J11" s="50">
        <v>10550</v>
      </c>
      <c r="K11" s="10"/>
      <c r="L11" s="10"/>
    </row>
    <row r="12" spans="1:12" ht="22.5" x14ac:dyDescent="0.25">
      <c r="A12" s="61">
        <v>84</v>
      </c>
      <c r="B12" s="62" t="s">
        <v>1256</v>
      </c>
      <c r="C12" s="62" t="s">
        <v>1137</v>
      </c>
      <c r="D12" s="62" t="s">
        <v>1257</v>
      </c>
      <c r="E12" s="63">
        <v>10799</v>
      </c>
      <c r="F12" s="64"/>
      <c r="G12" s="65" t="s">
        <v>1220</v>
      </c>
      <c r="H12" s="58"/>
      <c r="I12" s="66"/>
      <c r="J12" s="66"/>
      <c r="K12" s="49">
        <v>9005</v>
      </c>
      <c r="L12" s="10" t="s">
        <v>3884</v>
      </c>
    </row>
    <row r="13" spans="1:12" x14ac:dyDescent="0.25">
      <c r="A13" s="45">
        <v>111</v>
      </c>
      <c r="B13" s="30" t="s">
        <v>1346</v>
      </c>
      <c r="C13" s="8" t="s">
        <v>1348</v>
      </c>
      <c r="D13" s="30" t="s">
        <v>1350</v>
      </c>
      <c r="E13" s="40">
        <v>14881</v>
      </c>
      <c r="F13" s="36"/>
      <c r="G13" s="9" t="s">
        <v>1352</v>
      </c>
      <c r="H13" s="24">
        <v>16882</v>
      </c>
      <c r="I13" s="50">
        <v>8296</v>
      </c>
      <c r="J13" s="78">
        <v>14950</v>
      </c>
      <c r="K13" s="10"/>
      <c r="L13" s="10"/>
    </row>
    <row r="14" spans="1:12" ht="22.5" x14ac:dyDescent="0.25">
      <c r="A14" s="45">
        <v>120</v>
      </c>
      <c r="B14" s="21" t="s">
        <v>1392</v>
      </c>
      <c r="C14" s="21" t="s">
        <v>1393</v>
      </c>
      <c r="D14" s="21" t="s">
        <v>1394</v>
      </c>
      <c r="E14" s="24">
        <v>36616.83</v>
      </c>
      <c r="F14" s="34"/>
      <c r="G14" s="5" t="s">
        <v>1362</v>
      </c>
      <c r="H14" s="56">
        <v>56213</v>
      </c>
      <c r="I14" s="50">
        <v>56486</v>
      </c>
      <c r="J14" s="50">
        <v>85132</v>
      </c>
      <c r="K14" s="10"/>
      <c r="L14" s="10"/>
    </row>
    <row r="15" spans="1:12" ht="33.75" x14ac:dyDescent="0.25">
      <c r="A15" s="45">
        <v>121</v>
      </c>
      <c r="B15" s="21" t="s">
        <v>1395</v>
      </c>
      <c r="C15" s="21" t="s">
        <v>1396</v>
      </c>
      <c r="D15" s="21" t="s">
        <v>1397</v>
      </c>
      <c r="E15" s="24">
        <v>50404.32</v>
      </c>
      <c r="F15" s="34"/>
      <c r="G15" s="5" t="s">
        <v>1362</v>
      </c>
      <c r="H15" s="56">
        <v>60404</v>
      </c>
      <c r="I15" s="50">
        <v>56486</v>
      </c>
      <c r="J15" s="50">
        <v>85132</v>
      </c>
      <c r="K15" s="10"/>
      <c r="L15" s="10"/>
    </row>
    <row r="16" spans="1:12" x14ac:dyDescent="0.25">
      <c r="A16" s="45">
        <v>128</v>
      </c>
      <c r="B16" s="30" t="s">
        <v>1410</v>
      </c>
      <c r="C16" s="21" t="s">
        <v>1070</v>
      </c>
      <c r="D16" s="30" t="s">
        <v>1422</v>
      </c>
      <c r="E16" s="40">
        <v>2910</v>
      </c>
      <c r="F16" s="36"/>
      <c r="G16" s="5" t="s">
        <v>1362</v>
      </c>
      <c r="H16" s="56">
        <v>15167</v>
      </c>
      <c r="I16" s="50">
        <v>25616</v>
      </c>
      <c r="J16" s="50">
        <v>30866</v>
      </c>
      <c r="K16" s="10"/>
      <c r="L16" s="10"/>
    </row>
    <row r="17" spans="1:12" x14ac:dyDescent="0.25">
      <c r="A17" s="45">
        <v>129</v>
      </c>
      <c r="B17" s="30" t="s">
        <v>1411</v>
      </c>
      <c r="C17" s="21" t="s">
        <v>1070</v>
      </c>
      <c r="D17" s="30" t="s">
        <v>1423</v>
      </c>
      <c r="E17" s="40">
        <v>6542</v>
      </c>
      <c r="F17" s="36"/>
      <c r="G17" s="5" t="s">
        <v>1362</v>
      </c>
      <c r="H17" s="24">
        <v>45000</v>
      </c>
      <c r="I17" s="50">
        <v>30287</v>
      </c>
      <c r="J17" s="78">
        <v>39311</v>
      </c>
      <c r="K17" s="10"/>
      <c r="L17" s="10"/>
    </row>
    <row r="18" spans="1:12" ht="33.75" x14ac:dyDescent="0.25">
      <c r="A18" s="45">
        <v>133</v>
      </c>
      <c r="B18" s="21" t="s">
        <v>1386</v>
      </c>
      <c r="C18" s="21" t="s">
        <v>1387</v>
      </c>
      <c r="D18" s="21" t="s">
        <v>1388</v>
      </c>
      <c r="E18" s="24">
        <v>87182</v>
      </c>
      <c r="F18" s="34"/>
      <c r="G18" s="5" t="s">
        <v>1362</v>
      </c>
      <c r="H18" s="24">
        <v>130140</v>
      </c>
      <c r="I18" s="50">
        <v>99618</v>
      </c>
      <c r="J18" s="78">
        <v>122590</v>
      </c>
      <c r="K18" s="10"/>
      <c r="L18" s="10"/>
    </row>
    <row r="19" spans="1:12" ht="23.25" x14ac:dyDescent="0.25">
      <c r="A19" s="45">
        <v>196</v>
      </c>
      <c r="B19" s="21" t="s">
        <v>1542</v>
      </c>
      <c r="C19" s="20" t="s">
        <v>1364</v>
      </c>
      <c r="D19" s="21" t="s">
        <v>1543</v>
      </c>
      <c r="E19" s="24">
        <v>2665</v>
      </c>
      <c r="F19" s="35"/>
      <c r="G19" s="7" t="s">
        <v>1522</v>
      </c>
      <c r="H19" s="56">
        <v>4073</v>
      </c>
      <c r="I19" s="50">
        <v>3507</v>
      </c>
      <c r="J19" s="50">
        <v>4185</v>
      </c>
      <c r="K19" s="10"/>
      <c r="L19" s="10"/>
    </row>
    <row r="20" spans="1:12" ht="23.25" x14ac:dyDescent="0.25">
      <c r="A20" s="45">
        <v>198</v>
      </c>
      <c r="B20" s="21" t="s">
        <v>1544</v>
      </c>
      <c r="C20" s="20" t="s">
        <v>1545</v>
      </c>
      <c r="D20" s="21" t="s">
        <v>1546</v>
      </c>
      <c r="E20" s="24">
        <v>3420</v>
      </c>
      <c r="F20" s="35"/>
      <c r="G20" s="7" t="s">
        <v>1522</v>
      </c>
      <c r="H20" s="24">
        <v>4617</v>
      </c>
      <c r="I20" s="50">
        <v>3954</v>
      </c>
      <c r="J20" s="78">
        <v>4550</v>
      </c>
      <c r="K20" s="10"/>
      <c r="L20" s="10"/>
    </row>
    <row r="21" spans="1:12" ht="23.25" x14ac:dyDescent="0.25">
      <c r="A21" s="45">
        <v>199</v>
      </c>
      <c r="B21" s="21" t="s">
        <v>1544</v>
      </c>
      <c r="C21" s="20" t="s">
        <v>1547</v>
      </c>
      <c r="D21" s="21" t="s">
        <v>1546</v>
      </c>
      <c r="E21" s="24">
        <v>2883</v>
      </c>
      <c r="F21" s="35"/>
      <c r="G21" s="7" t="s">
        <v>1522</v>
      </c>
      <c r="H21" s="56">
        <v>3892</v>
      </c>
      <c r="I21" s="50">
        <v>2489</v>
      </c>
      <c r="J21" s="50">
        <v>3910</v>
      </c>
      <c r="K21" s="10"/>
      <c r="L21" s="10"/>
    </row>
    <row r="22" spans="1:12" ht="23.25" x14ac:dyDescent="0.25">
      <c r="A22" s="61">
        <v>215</v>
      </c>
      <c r="B22" s="67" t="s">
        <v>1549</v>
      </c>
      <c r="C22" s="68" t="s">
        <v>1550</v>
      </c>
      <c r="D22" s="68" t="s">
        <v>1551</v>
      </c>
      <c r="E22" s="69">
        <v>4120</v>
      </c>
      <c r="F22" s="70"/>
      <c r="G22" s="71" t="s">
        <v>1522</v>
      </c>
      <c r="H22" s="58"/>
      <c r="I22" s="66"/>
      <c r="J22" s="66"/>
      <c r="K22" s="49">
        <v>4185</v>
      </c>
      <c r="L22" s="10" t="s">
        <v>3884</v>
      </c>
    </row>
    <row r="23" spans="1:12" ht="23.25" x14ac:dyDescent="0.25">
      <c r="A23" s="45">
        <v>227</v>
      </c>
      <c r="B23" s="30" t="s">
        <v>1611</v>
      </c>
      <c r="C23" s="20" t="s">
        <v>1341</v>
      </c>
      <c r="D23" s="30" t="s">
        <v>1612</v>
      </c>
      <c r="E23" s="22">
        <v>1843</v>
      </c>
      <c r="F23" s="36"/>
      <c r="G23" s="9" t="s">
        <v>1614</v>
      </c>
      <c r="H23" s="56">
        <v>5437</v>
      </c>
      <c r="I23" s="50">
        <v>2883</v>
      </c>
      <c r="J23" s="50">
        <v>5443</v>
      </c>
      <c r="K23" s="10"/>
      <c r="L23" s="10"/>
    </row>
    <row r="24" spans="1:12" x14ac:dyDescent="0.25">
      <c r="A24" s="45">
        <v>232</v>
      </c>
      <c r="B24" s="30" t="s">
        <v>1613</v>
      </c>
      <c r="C24" s="20" t="s">
        <v>1091</v>
      </c>
      <c r="D24" s="30" t="s">
        <v>1603</v>
      </c>
      <c r="E24" s="40">
        <v>4800</v>
      </c>
      <c r="F24" s="36"/>
      <c r="G24" s="9" t="s">
        <v>1614</v>
      </c>
      <c r="H24" s="56">
        <v>6634</v>
      </c>
      <c r="I24" s="50">
        <v>5289</v>
      </c>
      <c r="J24" s="50">
        <v>5366</v>
      </c>
      <c r="K24" s="10"/>
      <c r="L24" s="10"/>
    </row>
    <row r="25" spans="1:12" ht="23.25" x14ac:dyDescent="0.25">
      <c r="A25" s="45">
        <v>241</v>
      </c>
      <c r="B25" s="12" t="s">
        <v>1645</v>
      </c>
      <c r="C25" s="20" t="s">
        <v>1646</v>
      </c>
      <c r="D25" s="20" t="s">
        <v>1647</v>
      </c>
      <c r="E25" s="25">
        <v>59960</v>
      </c>
      <c r="F25" s="35"/>
      <c r="G25" s="7" t="s">
        <v>1644</v>
      </c>
      <c r="H25" s="56">
        <v>101250</v>
      </c>
      <c r="I25" s="50">
        <v>60900</v>
      </c>
      <c r="J25" s="50">
        <v>98560</v>
      </c>
      <c r="K25" s="10"/>
      <c r="L25" s="10"/>
    </row>
    <row r="26" spans="1:12" ht="23.25" x14ac:dyDescent="0.25">
      <c r="A26" s="45">
        <v>242</v>
      </c>
      <c r="B26" s="12" t="s">
        <v>1645</v>
      </c>
      <c r="C26" s="20" t="s">
        <v>1648</v>
      </c>
      <c r="D26" s="20" t="s">
        <v>1649</v>
      </c>
      <c r="E26" s="25">
        <v>1414</v>
      </c>
      <c r="F26" s="35"/>
      <c r="G26" s="7" t="s">
        <v>1644</v>
      </c>
      <c r="H26" s="56">
        <v>2630</v>
      </c>
      <c r="I26" s="50">
        <v>1864</v>
      </c>
      <c r="J26" s="50">
        <v>4380</v>
      </c>
      <c r="K26" s="10"/>
      <c r="L26" s="10"/>
    </row>
    <row r="27" spans="1:12" ht="23.25" x14ac:dyDescent="0.25">
      <c r="A27" s="45">
        <v>247</v>
      </c>
      <c r="B27" s="30" t="s">
        <v>1620</v>
      </c>
      <c r="C27" s="20" t="s">
        <v>1078</v>
      </c>
      <c r="D27" s="30" t="s">
        <v>1633</v>
      </c>
      <c r="E27" s="40">
        <v>18937</v>
      </c>
      <c r="F27" s="36"/>
      <c r="G27" s="9" t="s">
        <v>1644</v>
      </c>
      <c r="H27" s="56">
        <v>25565</v>
      </c>
      <c r="I27" s="50">
        <v>34192</v>
      </c>
      <c r="J27" s="50">
        <v>47328</v>
      </c>
      <c r="K27" s="10"/>
      <c r="L27" s="10"/>
    </row>
    <row r="28" spans="1:12" ht="23.25" x14ac:dyDescent="0.25">
      <c r="A28" s="45">
        <v>310</v>
      </c>
      <c r="B28" s="30" t="s">
        <v>2351</v>
      </c>
      <c r="C28" s="20" t="s">
        <v>1091</v>
      </c>
      <c r="D28" s="30" t="s">
        <v>2352</v>
      </c>
      <c r="E28" s="22">
        <v>11141</v>
      </c>
      <c r="F28" s="36"/>
      <c r="G28" s="7" t="s">
        <v>1718</v>
      </c>
      <c r="H28" s="56">
        <v>13079</v>
      </c>
      <c r="I28" s="50">
        <v>7750</v>
      </c>
      <c r="J28" s="50">
        <v>14060</v>
      </c>
      <c r="K28" s="10"/>
      <c r="L28" s="10"/>
    </row>
    <row r="29" spans="1:12" x14ac:dyDescent="0.25">
      <c r="A29" s="45">
        <v>315</v>
      </c>
      <c r="B29" s="21" t="s">
        <v>1741</v>
      </c>
      <c r="C29" s="21" t="s">
        <v>1742</v>
      </c>
      <c r="D29" s="21" t="s">
        <v>1743</v>
      </c>
      <c r="E29" s="25">
        <v>8625</v>
      </c>
      <c r="F29" s="35"/>
      <c r="G29" s="5" t="s">
        <v>1725</v>
      </c>
      <c r="H29" s="56">
        <v>15549</v>
      </c>
      <c r="I29" s="50">
        <v>9560</v>
      </c>
      <c r="J29" s="50">
        <v>15790</v>
      </c>
      <c r="K29" s="10"/>
      <c r="L29" s="10"/>
    </row>
    <row r="30" spans="1:12" x14ac:dyDescent="0.25">
      <c r="A30" s="45">
        <v>319</v>
      </c>
      <c r="B30" s="21" t="s">
        <v>1722</v>
      </c>
      <c r="C30" s="20" t="s">
        <v>1726</v>
      </c>
      <c r="D30" s="21" t="s">
        <v>1727</v>
      </c>
      <c r="E30" s="25">
        <v>1918</v>
      </c>
      <c r="F30" s="35"/>
      <c r="G30" s="7" t="s">
        <v>1725</v>
      </c>
      <c r="H30" s="56">
        <v>3722</v>
      </c>
      <c r="I30" s="50">
        <v>1995</v>
      </c>
      <c r="J30" s="50">
        <v>2684</v>
      </c>
      <c r="K30" s="10"/>
      <c r="L30" s="10"/>
    </row>
    <row r="31" spans="1:12" ht="22.5" x14ac:dyDescent="0.25">
      <c r="A31" s="45">
        <v>322</v>
      </c>
      <c r="B31" s="21" t="s">
        <v>1747</v>
      </c>
      <c r="C31" s="21" t="s">
        <v>1748</v>
      </c>
      <c r="D31" s="21" t="s">
        <v>1749</v>
      </c>
      <c r="E31" s="25">
        <v>4500</v>
      </c>
      <c r="F31" s="35"/>
      <c r="G31" s="5" t="s">
        <v>1725</v>
      </c>
      <c r="H31" s="56">
        <v>12240</v>
      </c>
      <c r="I31" s="50">
        <v>0</v>
      </c>
      <c r="J31" s="50"/>
      <c r="K31" s="10"/>
      <c r="L31" s="10"/>
    </row>
    <row r="32" spans="1:12" ht="22.5" x14ac:dyDescent="0.25">
      <c r="A32" s="45">
        <v>323</v>
      </c>
      <c r="B32" s="21" t="s">
        <v>1750</v>
      </c>
      <c r="C32" s="21" t="s">
        <v>1745</v>
      </c>
      <c r="D32" s="21" t="s">
        <v>1751</v>
      </c>
      <c r="E32" s="25">
        <v>10434</v>
      </c>
      <c r="F32" s="35"/>
      <c r="G32" s="5" t="s">
        <v>1725</v>
      </c>
      <c r="H32" s="56">
        <v>69713</v>
      </c>
      <c r="I32" s="50">
        <v>0</v>
      </c>
      <c r="J32" s="50">
        <v>0</v>
      </c>
      <c r="K32" s="10"/>
      <c r="L32" s="10"/>
    </row>
    <row r="33" spans="1:12" x14ac:dyDescent="0.25">
      <c r="A33" s="45">
        <v>341</v>
      </c>
      <c r="B33" s="30" t="s">
        <v>1801</v>
      </c>
      <c r="C33" s="21" t="s">
        <v>1088</v>
      </c>
      <c r="D33" s="30" t="s">
        <v>1802</v>
      </c>
      <c r="E33" s="41">
        <v>12035</v>
      </c>
      <c r="F33" s="36"/>
      <c r="G33" s="5" t="s">
        <v>1803</v>
      </c>
      <c r="H33" s="56">
        <v>26394</v>
      </c>
      <c r="I33" s="50">
        <v>12035</v>
      </c>
      <c r="J33" s="50">
        <v>28291</v>
      </c>
      <c r="K33" s="10"/>
      <c r="L33" s="10"/>
    </row>
    <row r="34" spans="1:12" x14ac:dyDescent="0.25">
      <c r="A34" s="45">
        <v>342</v>
      </c>
      <c r="B34" s="30" t="s">
        <v>1733</v>
      </c>
      <c r="C34" s="21" t="s">
        <v>1070</v>
      </c>
      <c r="D34" s="30" t="s">
        <v>1802</v>
      </c>
      <c r="E34" s="41">
        <v>1810</v>
      </c>
      <c r="F34" s="36"/>
      <c r="G34" s="5" t="s">
        <v>1803</v>
      </c>
      <c r="H34" s="56">
        <v>4924</v>
      </c>
      <c r="I34" s="50">
        <v>1810</v>
      </c>
      <c r="J34" s="50">
        <v>8490</v>
      </c>
      <c r="K34" s="10"/>
      <c r="L34" s="10"/>
    </row>
    <row r="35" spans="1:12" x14ac:dyDescent="0.25">
      <c r="A35" s="61">
        <v>357</v>
      </c>
      <c r="B35" s="57" t="s">
        <v>1831</v>
      </c>
      <c r="C35" s="67" t="s">
        <v>1832</v>
      </c>
      <c r="D35" s="57" t="s">
        <v>1833</v>
      </c>
      <c r="E35" s="58">
        <v>3182</v>
      </c>
      <c r="F35" s="70"/>
      <c r="G35" s="71" t="s">
        <v>1834</v>
      </c>
      <c r="H35" s="56">
        <v>6700</v>
      </c>
      <c r="I35" s="66"/>
      <c r="J35" s="66"/>
      <c r="K35" s="10">
        <v>7090</v>
      </c>
      <c r="L35" s="10" t="s">
        <v>3884</v>
      </c>
    </row>
    <row r="36" spans="1:12" ht="22.5" x14ac:dyDescent="0.25">
      <c r="A36" s="45">
        <v>363</v>
      </c>
      <c r="B36" s="13" t="s">
        <v>1858</v>
      </c>
      <c r="C36" s="13" t="s">
        <v>1856</v>
      </c>
      <c r="D36" s="13" t="s">
        <v>1859</v>
      </c>
      <c r="E36" s="28">
        <v>5090</v>
      </c>
      <c r="F36" s="34"/>
      <c r="G36" s="15" t="s">
        <v>1849</v>
      </c>
      <c r="H36" s="56">
        <v>8168</v>
      </c>
      <c r="I36" s="50">
        <v>5347</v>
      </c>
      <c r="J36" s="50">
        <v>9060</v>
      </c>
      <c r="K36" s="10"/>
      <c r="L36" s="10"/>
    </row>
    <row r="37" spans="1:12" ht="22.5" x14ac:dyDescent="0.25">
      <c r="A37" s="45">
        <v>364</v>
      </c>
      <c r="B37" s="13" t="s">
        <v>1855</v>
      </c>
      <c r="C37" s="13" t="s">
        <v>1856</v>
      </c>
      <c r="D37" s="13" t="s">
        <v>1857</v>
      </c>
      <c r="E37" s="28">
        <v>3825.48</v>
      </c>
      <c r="F37" s="34"/>
      <c r="G37" s="15" t="s">
        <v>1849</v>
      </c>
      <c r="H37" s="24">
        <v>9649</v>
      </c>
      <c r="I37" s="50">
        <v>4373</v>
      </c>
      <c r="J37" s="78">
        <v>9235</v>
      </c>
      <c r="K37" s="10"/>
      <c r="L37" s="10"/>
    </row>
    <row r="38" spans="1:12" ht="22.5" x14ac:dyDescent="0.25">
      <c r="A38" s="45">
        <v>365</v>
      </c>
      <c r="B38" s="13" t="s">
        <v>1860</v>
      </c>
      <c r="C38" s="13" t="s">
        <v>1856</v>
      </c>
      <c r="D38" s="13" t="s">
        <v>1861</v>
      </c>
      <c r="E38" s="28">
        <v>4167</v>
      </c>
      <c r="F38" s="34"/>
      <c r="G38" s="15" t="s">
        <v>1849</v>
      </c>
      <c r="H38" s="56">
        <v>5897</v>
      </c>
      <c r="I38" s="50">
        <v>4373</v>
      </c>
      <c r="J38" s="50">
        <v>7411</v>
      </c>
      <c r="K38" s="10"/>
      <c r="L38" s="10"/>
    </row>
    <row r="39" spans="1:12" ht="22.5" x14ac:dyDescent="0.25">
      <c r="A39" s="45">
        <v>366</v>
      </c>
      <c r="B39" s="30" t="s">
        <v>1892</v>
      </c>
      <c r="C39" s="13" t="s">
        <v>1893</v>
      </c>
      <c r="D39" s="30" t="s">
        <v>1894</v>
      </c>
      <c r="E39" s="22">
        <v>36912</v>
      </c>
      <c r="F39" s="36"/>
      <c r="G39" s="15" t="s">
        <v>1849</v>
      </c>
      <c r="H39" s="56">
        <v>40000</v>
      </c>
      <c r="I39" s="50">
        <v>30000</v>
      </c>
      <c r="J39" s="50">
        <v>43744</v>
      </c>
      <c r="K39" s="10"/>
      <c r="L39" s="10"/>
    </row>
    <row r="40" spans="1:12" ht="22.5" x14ac:dyDescent="0.25">
      <c r="A40" s="45">
        <v>371</v>
      </c>
      <c r="B40" s="30" t="s">
        <v>1888</v>
      </c>
      <c r="C40" s="13" t="s">
        <v>1091</v>
      </c>
      <c r="D40" s="30" t="s">
        <v>1890</v>
      </c>
      <c r="E40" s="22">
        <v>892</v>
      </c>
      <c r="F40" s="36"/>
      <c r="G40" s="15" t="s">
        <v>1849</v>
      </c>
      <c r="H40" s="56">
        <v>4054</v>
      </c>
      <c r="I40" s="50">
        <v>2970</v>
      </c>
      <c r="J40" s="50">
        <v>5030</v>
      </c>
      <c r="K40" s="10"/>
      <c r="L40" s="10"/>
    </row>
    <row r="41" spans="1:12" x14ac:dyDescent="0.25">
      <c r="A41" s="45">
        <v>389</v>
      </c>
      <c r="B41" s="30" t="s">
        <v>1811</v>
      </c>
      <c r="C41" s="21" t="s">
        <v>1072</v>
      </c>
      <c r="D41" s="30" t="s">
        <v>1812</v>
      </c>
      <c r="E41" s="22">
        <v>41509</v>
      </c>
      <c r="F41" s="36"/>
      <c r="G41" s="9" t="s">
        <v>1813</v>
      </c>
      <c r="H41" s="56">
        <v>53958</v>
      </c>
      <c r="I41" s="50">
        <v>41784</v>
      </c>
      <c r="J41" s="50">
        <v>71063</v>
      </c>
      <c r="K41" s="10"/>
      <c r="L41" s="10"/>
    </row>
    <row r="42" spans="1:12" x14ac:dyDescent="0.25">
      <c r="A42" s="45">
        <v>392</v>
      </c>
      <c r="B42" s="30" t="s">
        <v>1819</v>
      </c>
      <c r="C42" s="21" t="s">
        <v>1821</v>
      </c>
      <c r="D42" s="30" t="s">
        <v>1820</v>
      </c>
      <c r="E42" s="22">
        <v>27507</v>
      </c>
      <c r="F42" s="36"/>
      <c r="G42" s="9" t="s">
        <v>1822</v>
      </c>
      <c r="H42" s="56">
        <v>39501</v>
      </c>
      <c r="I42" s="50">
        <v>28157</v>
      </c>
      <c r="J42" s="50">
        <v>51893</v>
      </c>
      <c r="K42" s="10"/>
      <c r="L42" s="10"/>
    </row>
    <row r="43" spans="1:12" x14ac:dyDescent="0.25">
      <c r="A43" s="45">
        <v>396</v>
      </c>
      <c r="B43" s="30" t="s">
        <v>2102</v>
      </c>
      <c r="C43" s="20" t="s">
        <v>1067</v>
      </c>
      <c r="D43" s="30" t="s">
        <v>2102</v>
      </c>
      <c r="E43" s="41">
        <v>21045</v>
      </c>
      <c r="F43" s="36"/>
      <c r="G43" s="9" t="s">
        <v>1919</v>
      </c>
      <c r="H43" s="56">
        <v>25550</v>
      </c>
      <c r="I43" s="50">
        <v>45822</v>
      </c>
      <c r="J43" s="50">
        <v>81221</v>
      </c>
      <c r="K43" s="10"/>
      <c r="L43" s="10"/>
    </row>
    <row r="44" spans="1:12" ht="23.25" x14ac:dyDescent="0.25">
      <c r="A44" s="45">
        <v>399</v>
      </c>
      <c r="B44" s="30" t="s">
        <v>1827</v>
      </c>
      <c r="C44" s="21" t="s">
        <v>1341</v>
      </c>
      <c r="D44" s="30" t="s">
        <v>1829</v>
      </c>
      <c r="E44" s="22">
        <v>42136</v>
      </c>
      <c r="F44" s="36"/>
      <c r="G44" s="9" t="s">
        <v>1830</v>
      </c>
      <c r="H44" s="24">
        <v>54168</v>
      </c>
      <c r="I44" s="50">
        <v>30760</v>
      </c>
      <c r="J44" s="78">
        <v>41581</v>
      </c>
      <c r="K44" s="10"/>
      <c r="L44" s="10"/>
    </row>
    <row r="45" spans="1:12" ht="23.25" x14ac:dyDescent="0.25">
      <c r="A45" s="45">
        <v>409</v>
      </c>
      <c r="B45" s="21" t="s">
        <v>1946</v>
      </c>
      <c r="C45" s="20" t="s">
        <v>1947</v>
      </c>
      <c r="D45" s="21" t="s">
        <v>1948</v>
      </c>
      <c r="E45" s="25">
        <v>2700</v>
      </c>
      <c r="F45" s="35"/>
      <c r="G45" s="7" t="s">
        <v>1929</v>
      </c>
      <c r="H45" s="56">
        <v>4595</v>
      </c>
      <c r="I45" s="50">
        <v>3587</v>
      </c>
      <c r="J45" s="50">
        <v>4660</v>
      </c>
      <c r="K45" s="10"/>
      <c r="L45" s="10"/>
    </row>
    <row r="46" spans="1:12" ht="23.25" x14ac:dyDescent="0.25">
      <c r="A46" s="45">
        <v>410</v>
      </c>
      <c r="B46" s="21" t="s">
        <v>1946</v>
      </c>
      <c r="C46" s="20" t="s">
        <v>1949</v>
      </c>
      <c r="D46" s="21" t="s">
        <v>1948</v>
      </c>
      <c r="E46" s="25">
        <v>2000</v>
      </c>
      <c r="F46" s="35"/>
      <c r="G46" s="7" t="s">
        <v>1929</v>
      </c>
      <c r="H46" s="24">
        <v>3595</v>
      </c>
      <c r="I46" s="50">
        <v>2835</v>
      </c>
      <c r="J46" s="78">
        <v>3555</v>
      </c>
      <c r="K46" s="10"/>
      <c r="L46" s="10"/>
    </row>
    <row r="47" spans="1:12" ht="23.25" x14ac:dyDescent="0.25">
      <c r="A47" s="45">
        <v>417</v>
      </c>
      <c r="B47" s="21" t="s">
        <v>1941</v>
      </c>
      <c r="C47" s="20" t="s">
        <v>1942</v>
      </c>
      <c r="D47" s="21" t="s">
        <v>1943</v>
      </c>
      <c r="E47" s="25">
        <v>5060</v>
      </c>
      <c r="F47" s="35"/>
      <c r="G47" s="7" t="s">
        <v>1929</v>
      </c>
      <c r="H47" s="56">
        <v>6581</v>
      </c>
      <c r="I47" s="50">
        <v>5060</v>
      </c>
      <c r="J47" s="50">
        <v>6860</v>
      </c>
      <c r="K47" s="10"/>
      <c r="L47" s="10"/>
    </row>
    <row r="48" spans="1:12" ht="23.25" x14ac:dyDescent="0.25">
      <c r="A48" s="45">
        <v>418</v>
      </c>
      <c r="B48" s="21" t="s">
        <v>1941</v>
      </c>
      <c r="C48" s="20" t="s">
        <v>1944</v>
      </c>
      <c r="D48" s="21" t="s">
        <v>1943</v>
      </c>
      <c r="E48" s="25">
        <v>6159</v>
      </c>
      <c r="F48" s="35"/>
      <c r="G48" s="79" t="s">
        <v>1929</v>
      </c>
      <c r="H48" s="56">
        <v>7200</v>
      </c>
      <c r="I48" s="50">
        <v>6159</v>
      </c>
      <c r="J48" s="50">
        <v>8300</v>
      </c>
      <c r="K48" s="10"/>
      <c r="L48" s="10"/>
    </row>
    <row r="49" spans="1:12" ht="23.25" x14ac:dyDescent="0.25">
      <c r="A49" s="45">
        <v>419</v>
      </c>
      <c r="B49" s="21" t="s">
        <v>1941</v>
      </c>
      <c r="C49" s="20" t="s">
        <v>1945</v>
      </c>
      <c r="D49" s="21" t="s">
        <v>1943</v>
      </c>
      <c r="E49" s="25">
        <v>5563</v>
      </c>
      <c r="F49" s="35"/>
      <c r="G49" s="79" t="s">
        <v>1929</v>
      </c>
      <c r="H49" s="56">
        <v>6750</v>
      </c>
      <c r="I49" s="50">
        <v>6159</v>
      </c>
      <c r="J49" s="50">
        <v>6950</v>
      </c>
      <c r="K49" s="10"/>
      <c r="L49" s="10"/>
    </row>
    <row r="50" spans="1:12" x14ac:dyDescent="0.25">
      <c r="A50" s="61">
        <v>427</v>
      </c>
      <c r="B50" s="67" t="s">
        <v>1934</v>
      </c>
      <c r="C50" s="68" t="s">
        <v>1364</v>
      </c>
      <c r="D50" s="72" t="s">
        <v>1935</v>
      </c>
      <c r="E50" s="73">
        <v>2000</v>
      </c>
      <c r="F50" s="70"/>
      <c r="G50" s="74" t="s">
        <v>1929</v>
      </c>
      <c r="H50" s="56">
        <v>4000</v>
      </c>
      <c r="I50" s="66">
        <v>0</v>
      </c>
      <c r="J50" s="66">
        <v>0</v>
      </c>
      <c r="K50" s="10">
        <v>4995</v>
      </c>
      <c r="L50" s="10" t="s">
        <v>3884</v>
      </c>
    </row>
    <row r="51" spans="1:12" x14ac:dyDescent="0.25">
      <c r="A51" s="61">
        <v>428</v>
      </c>
      <c r="B51" s="67" t="s">
        <v>1934</v>
      </c>
      <c r="C51" s="68" t="s">
        <v>1363</v>
      </c>
      <c r="D51" s="72" t="s">
        <v>1935</v>
      </c>
      <c r="E51" s="73">
        <v>2560</v>
      </c>
      <c r="F51" s="70"/>
      <c r="G51" s="74" t="s">
        <v>1929</v>
      </c>
      <c r="H51" s="56">
        <v>5000</v>
      </c>
      <c r="I51" s="66">
        <v>0</v>
      </c>
      <c r="J51" s="66">
        <v>0</v>
      </c>
      <c r="K51" s="10">
        <v>6993</v>
      </c>
      <c r="L51" s="10" t="s">
        <v>3884</v>
      </c>
    </row>
    <row r="52" spans="1:12" ht="23.25" x14ac:dyDescent="0.25">
      <c r="A52" s="45">
        <v>710</v>
      </c>
      <c r="B52" s="30" t="s">
        <v>2005</v>
      </c>
      <c r="C52" s="20" t="s">
        <v>1821</v>
      </c>
      <c r="D52" s="30" t="s">
        <v>2007</v>
      </c>
      <c r="E52" s="22">
        <v>54158</v>
      </c>
      <c r="F52" s="36"/>
      <c r="G52" s="9" t="s">
        <v>2001</v>
      </c>
      <c r="H52" s="56">
        <v>70990</v>
      </c>
      <c r="I52" s="50">
        <v>54778</v>
      </c>
      <c r="J52" s="50">
        <v>84000</v>
      </c>
      <c r="K52" s="10"/>
      <c r="L52" s="10"/>
    </row>
    <row r="53" spans="1:12" ht="23.25" x14ac:dyDescent="0.25">
      <c r="A53" s="45">
        <v>720</v>
      </c>
      <c r="B53" s="30" t="s">
        <v>1992</v>
      </c>
      <c r="C53" s="20" t="s">
        <v>1885</v>
      </c>
      <c r="D53" s="30" t="s">
        <v>2000</v>
      </c>
      <c r="E53" s="40">
        <v>164531.25</v>
      </c>
      <c r="F53" s="36"/>
      <c r="G53" s="9" t="s">
        <v>2001</v>
      </c>
      <c r="H53" s="56">
        <v>243000</v>
      </c>
      <c r="I53" s="50">
        <v>184739</v>
      </c>
      <c r="J53" s="50">
        <v>245500</v>
      </c>
      <c r="K53" s="10"/>
      <c r="L53" s="10"/>
    </row>
    <row r="54" spans="1:12" ht="23.25" x14ac:dyDescent="0.25">
      <c r="A54" s="45">
        <v>739</v>
      </c>
      <c r="B54" s="30" t="s">
        <v>2043</v>
      </c>
      <c r="C54" s="20" t="s">
        <v>1070</v>
      </c>
      <c r="D54" s="30" t="s">
        <v>2044</v>
      </c>
      <c r="E54" s="22">
        <v>168949</v>
      </c>
      <c r="F54" s="36"/>
      <c r="G54" s="9" t="s">
        <v>2028</v>
      </c>
      <c r="H54" s="56">
        <v>226320</v>
      </c>
      <c r="I54" s="50">
        <v>172871</v>
      </c>
      <c r="J54" s="50">
        <v>245421</v>
      </c>
      <c r="K54" s="10"/>
      <c r="L54" s="10"/>
    </row>
    <row r="55" spans="1:12" x14ac:dyDescent="0.25">
      <c r="A55" s="45">
        <v>812</v>
      </c>
      <c r="B55" s="20" t="s">
        <v>2183</v>
      </c>
      <c r="C55" s="13" t="s">
        <v>1364</v>
      </c>
      <c r="D55" s="21" t="s">
        <v>2184</v>
      </c>
      <c r="E55" s="25">
        <v>10909</v>
      </c>
      <c r="F55" s="35"/>
      <c r="G55" s="7" t="s">
        <v>2145</v>
      </c>
      <c r="H55" s="56">
        <v>12236</v>
      </c>
      <c r="I55" s="50">
        <v>6180</v>
      </c>
      <c r="J55" s="50">
        <v>10909</v>
      </c>
      <c r="K55" s="10"/>
      <c r="L55" s="10"/>
    </row>
    <row r="56" spans="1:12" ht="22.5" x14ac:dyDescent="0.25">
      <c r="A56" s="45">
        <v>814</v>
      </c>
      <c r="B56" s="20" t="s">
        <v>2186</v>
      </c>
      <c r="C56" s="13" t="s">
        <v>2187</v>
      </c>
      <c r="D56" s="21" t="s">
        <v>2188</v>
      </c>
      <c r="E56" s="25">
        <v>7300</v>
      </c>
      <c r="F56" s="35"/>
      <c r="G56" s="7" t="s">
        <v>2145</v>
      </c>
      <c r="H56" s="56">
        <v>9309</v>
      </c>
      <c r="I56" s="50">
        <v>6475</v>
      </c>
      <c r="J56" s="50">
        <v>12804</v>
      </c>
      <c r="K56" s="10"/>
      <c r="L56" s="10"/>
    </row>
    <row r="57" spans="1:12" x14ac:dyDescent="0.25">
      <c r="A57" s="45">
        <v>821</v>
      </c>
      <c r="B57" s="12" t="s">
        <v>2155</v>
      </c>
      <c r="C57" s="20" t="s">
        <v>1270</v>
      </c>
      <c r="D57" s="20" t="s">
        <v>2156</v>
      </c>
      <c r="E57" s="25">
        <v>1500</v>
      </c>
      <c r="F57" s="35"/>
      <c r="G57" s="7" t="s">
        <v>2145</v>
      </c>
      <c r="H57" s="56">
        <v>5235</v>
      </c>
      <c r="I57" s="50">
        <v>4791</v>
      </c>
      <c r="J57" s="50">
        <v>6110</v>
      </c>
      <c r="K57" s="10"/>
      <c r="L57" s="10"/>
    </row>
    <row r="58" spans="1:12" x14ac:dyDescent="0.25">
      <c r="A58" s="45">
        <v>826</v>
      </c>
      <c r="B58" s="20" t="s">
        <v>2190</v>
      </c>
      <c r="C58" s="13" t="s">
        <v>1268</v>
      </c>
      <c r="D58" s="21" t="s">
        <v>2191</v>
      </c>
      <c r="E58" s="25">
        <v>2390</v>
      </c>
      <c r="F58" s="35"/>
      <c r="G58" s="7" t="s">
        <v>2145</v>
      </c>
      <c r="H58" s="56">
        <v>6466</v>
      </c>
      <c r="I58" s="50">
        <v>1960</v>
      </c>
      <c r="J58" s="50">
        <v>6671</v>
      </c>
      <c r="K58" s="10"/>
      <c r="L58" s="10"/>
    </row>
    <row r="59" spans="1:12" x14ac:dyDescent="0.25">
      <c r="A59" s="45">
        <v>827</v>
      </c>
      <c r="B59" s="12" t="s">
        <v>2159</v>
      </c>
      <c r="C59" s="20" t="s">
        <v>1525</v>
      </c>
      <c r="D59" s="20" t="s">
        <v>2160</v>
      </c>
      <c r="E59" s="25">
        <v>77500</v>
      </c>
      <c r="F59" s="35"/>
      <c r="G59" s="7" t="s">
        <v>2145</v>
      </c>
      <c r="H59" s="56">
        <v>203986</v>
      </c>
      <c r="I59" s="50">
        <v>311979</v>
      </c>
      <c r="J59" s="50">
        <v>553877</v>
      </c>
      <c r="K59" s="10"/>
      <c r="L59" s="10"/>
    </row>
    <row r="60" spans="1:12" x14ac:dyDescent="0.25">
      <c r="A60" s="45">
        <v>906</v>
      </c>
      <c r="B60" s="12" t="s">
        <v>2287</v>
      </c>
      <c r="C60" s="20" t="s">
        <v>1363</v>
      </c>
      <c r="D60" s="20" t="s">
        <v>2288</v>
      </c>
      <c r="E60" s="25">
        <v>765</v>
      </c>
      <c r="F60" s="35"/>
      <c r="G60" s="7" t="s">
        <v>2284</v>
      </c>
      <c r="H60" s="56">
        <v>2293</v>
      </c>
      <c r="I60" s="50">
        <v>2714</v>
      </c>
      <c r="J60" s="50">
        <v>3435</v>
      </c>
      <c r="K60" s="10"/>
      <c r="L60" s="10"/>
    </row>
    <row r="61" spans="1:12" x14ac:dyDescent="0.25">
      <c r="A61" s="45">
        <v>907</v>
      </c>
      <c r="B61" s="12" t="s">
        <v>2287</v>
      </c>
      <c r="C61" s="20" t="s">
        <v>1933</v>
      </c>
      <c r="D61" s="20" t="s">
        <v>2289</v>
      </c>
      <c r="E61" s="25">
        <v>765</v>
      </c>
      <c r="F61" s="35"/>
      <c r="G61" s="7" t="s">
        <v>2284</v>
      </c>
      <c r="H61" s="56">
        <v>2293</v>
      </c>
      <c r="I61" s="50">
        <v>2714</v>
      </c>
      <c r="J61" s="50">
        <v>3435</v>
      </c>
      <c r="K61" s="10"/>
      <c r="L61" s="10"/>
    </row>
    <row r="62" spans="1:12" ht="23.25" x14ac:dyDescent="0.25">
      <c r="A62" s="45">
        <v>915</v>
      </c>
      <c r="B62" s="12" t="s">
        <v>2281</v>
      </c>
      <c r="C62" s="20" t="s">
        <v>2282</v>
      </c>
      <c r="D62" s="20" t="s">
        <v>2283</v>
      </c>
      <c r="E62" s="25">
        <v>3900</v>
      </c>
      <c r="F62" s="35"/>
      <c r="G62" s="7" t="s">
        <v>2284</v>
      </c>
      <c r="H62" s="56">
        <v>6413</v>
      </c>
      <c r="I62" s="50">
        <v>19922</v>
      </c>
      <c r="J62" s="50">
        <v>37644</v>
      </c>
      <c r="K62" s="10"/>
      <c r="L62" s="10"/>
    </row>
    <row r="63" spans="1:12" x14ac:dyDescent="0.25">
      <c r="A63" s="45">
        <v>921</v>
      </c>
      <c r="B63" s="20" t="s">
        <v>2321</v>
      </c>
      <c r="C63" s="20" t="s">
        <v>2322</v>
      </c>
      <c r="D63" s="20" t="s">
        <v>2306</v>
      </c>
      <c r="E63" s="25">
        <v>6793</v>
      </c>
      <c r="F63" s="35"/>
      <c r="G63" s="7" t="s">
        <v>2284</v>
      </c>
      <c r="H63" s="56">
        <v>9510</v>
      </c>
      <c r="I63" s="50">
        <v>8563</v>
      </c>
      <c r="J63" s="50">
        <v>12707</v>
      </c>
      <c r="K63" s="10"/>
      <c r="L63" s="10"/>
    </row>
    <row r="64" spans="1:12" ht="22.5" x14ac:dyDescent="0.25">
      <c r="A64" s="45">
        <v>943</v>
      </c>
      <c r="B64" s="21" t="s">
        <v>2413</v>
      </c>
      <c r="C64" s="21" t="s">
        <v>2414</v>
      </c>
      <c r="D64" s="21" t="s">
        <v>2415</v>
      </c>
      <c r="E64" s="24">
        <v>1650</v>
      </c>
      <c r="F64" s="34"/>
      <c r="G64" s="5" t="s">
        <v>2416</v>
      </c>
      <c r="H64" s="56">
        <v>3052</v>
      </c>
      <c r="I64" s="50">
        <v>2822</v>
      </c>
      <c r="J64" s="50">
        <v>4860</v>
      </c>
      <c r="K64" s="10"/>
      <c r="L64" s="10"/>
    </row>
    <row r="65" spans="1:12" x14ac:dyDescent="0.25">
      <c r="A65" s="45">
        <v>947</v>
      </c>
      <c r="B65" s="21" t="s">
        <v>2449</v>
      </c>
      <c r="C65" s="21" t="s">
        <v>2432</v>
      </c>
      <c r="D65" s="21" t="s">
        <v>2448</v>
      </c>
      <c r="E65" s="24">
        <v>725</v>
      </c>
      <c r="F65" s="34"/>
      <c r="G65" s="5" t="s">
        <v>2416</v>
      </c>
      <c r="H65" s="56">
        <v>2371</v>
      </c>
      <c r="I65" s="50">
        <v>1959</v>
      </c>
      <c r="J65" s="50">
        <v>2213</v>
      </c>
      <c r="K65" s="10"/>
      <c r="L65" s="10"/>
    </row>
    <row r="66" spans="1:12" ht="22.5" x14ac:dyDescent="0.25">
      <c r="A66" s="45">
        <v>952</v>
      </c>
      <c r="B66" s="21" t="s">
        <v>2439</v>
      </c>
      <c r="C66" s="21" t="s">
        <v>2432</v>
      </c>
      <c r="D66" s="21" t="s">
        <v>2440</v>
      </c>
      <c r="E66" s="24">
        <v>3987</v>
      </c>
      <c r="F66" s="34"/>
      <c r="G66" s="5" t="s">
        <v>2416</v>
      </c>
      <c r="H66" s="56">
        <v>5732</v>
      </c>
      <c r="I66" s="50">
        <v>4171</v>
      </c>
      <c r="J66" s="50">
        <v>6201</v>
      </c>
      <c r="K66" s="10"/>
      <c r="L66" s="10"/>
    </row>
    <row r="67" spans="1:12" ht="22.5" x14ac:dyDescent="0.25">
      <c r="A67" s="45">
        <v>953</v>
      </c>
      <c r="B67" s="21" t="s">
        <v>2437</v>
      </c>
      <c r="C67" s="21" t="s">
        <v>2432</v>
      </c>
      <c r="D67" s="21" t="s">
        <v>2438</v>
      </c>
      <c r="E67" s="24">
        <v>3987</v>
      </c>
      <c r="F67" s="34"/>
      <c r="G67" s="5" t="s">
        <v>2416</v>
      </c>
      <c r="H67" s="56">
        <v>5732</v>
      </c>
      <c r="I67" s="50">
        <v>4171</v>
      </c>
      <c r="J67" s="50">
        <v>6201</v>
      </c>
      <c r="K67" s="10"/>
      <c r="L67" s="10"/>
    </row>
    <row r="68" spans="1:12" ht="22.5" x14ac:dyDescent="0.25">
      <c r="A68" s="45">
        <v>973</v>
      </c>
      <c r="B68" s="21" t="s">
        <v>2483</v>
      </c>
      <c r="C68" s="6" t="s">
        <v>2484</v>
      </c>
      <c r="D68" s="6" t="s">
        <v>2485</v>
      </c>
      <c r="E68" s="24">
        <v>2300</v>
      </c>
      <c r="F68" s="35"/>
      <c r="G68" s="5" t="s">
        <v>2416</v>
      </c>
      <c r="H68" s="56">
        <v>3281</v>
      </c>
      <c r="I68" s="50">
        <v>3378</v>
      </c>
      <c r="J68" s="50">
        <v>3387</v>
      </c>
      <c r="K68" s="10"/>
      <c r="L68" s="10"/>
    </row>
    <row r="69" spans="1:12" ht="22.5" x14ac:dyDescent="0.25">
      <c r="A69" s="45">
        <v>975</v>
      </c>
      <c r="B69" s="21" t="s">
        <v>2488</v>
      </c>
      <c r="C69" s="6" t="s">
        <v>2484</v>
      </c>
      <c r="D69" s="6" t="s">
        <v>2489</v>
      </c>
      <c r="E69" s="24">
        <v>2000</v>
      </c>
      <c r="F69" s="35"/>
      <c r="G69" s="5" t="s">
        <v>2416</v>
      </c>
      <c r="H69" s="56">
        <v>2650</v>
      </c>
      <c r="I69" s="50">
        <v>2222</v>
      </c>
      <c r="J69" s="50">
        <v>2441</v>
      </c>
      <c r="K69" s="10"/>
      <c r="L69" s="10"/>
    </row>
    <row r="70" spans="1:12" ht="22.5" x14ac:dyDescent="0.25">
      <c r="A70" s="45">
        <v>976</v>
      </c>
      <c r="B70" s="21" t="s">
        <v>2483</v>
      </c>
      <c r="C70" s="6" t="s">
        <v>2484</v>
      </c>
      <c r="D70" s="6" t="s">
        <v>2490</v>
      </c>
      <c r="E70" s="24">
        <v>2544</v>
      </c>
      <c r="F70" s="35"/>
      <c r="G70" s="5" t="s">
        <v>2416</v>
      </c>
      <c r="H70" s="56">
        <v>4914</v>
      </c>
      <c r="I70" s="50">
        <v>3560</v>
      </c>
      <c r="J70" s="50">
        <v>5100</v>
      </c>
      <c r="K70" s="10"/>
      <c r="L70" s="10"/>
    </row>
    <row r="71" spans="1:12" ht="22.5" x14ac:dyDescent="0.25">
      <c r="A71" s="45">
        <v>977</v>
      </c>
      <c r="B71" s="21" t="s">
        <v>2486</v>
      </c>
      <c r="C71" s="6" t="s">
        <v>2484</v>
      </c>
      <c r="D71" s="6" t="s">
        <v>2491</v>
      </c>
      <c r="E71" s="24">
        <v>1688</v>
      </c>
      <c r="F71" s="35"/>
      <c r="G71" s="5" t="s">
        <v>2416</v>
      </c>
      <c r="H71" s="56">
        <v>2959</v>
      </c>
      <c r="I71" s="50">
        <v>2199</v>
      </c>
      <c r="J71" s="50">
        <v>3050</v>
      </c>
      <c r="K71" s="10"/>
      <c r="L71" s="10"/>
    </row>
    <row r="72" spans="1:12" ht="22.5" x14ac:dyDescent="0.25">
      <c r="A72" s="45">
        <v>978</v>
      </c>
      <c r="B72" s="21" t="s">
        <v>2492</v>
      </c>
      <c r="C72" s="6" t="s">
        <v>2484</v>
      </c>
      <c r="D72" s="6" t="s">
        <v>2493</v>
      </c>
      <c r="E72" s="24">
        <v>3100</v>
      </c>
      <c r="F72" s="35"/>
      <c r="G72" s="5" t="s">
        <v>2416</v>
      </c>
      <c r="H72" s="56">
        <v>4955</v>
      </c>
      <c r="I72" s="50">
        <v>2990</v>
      </c>
      <c r="J72" s="50">
        <v>10340</v>
      </c>
      <c r="K72" s="10"/>
      <c r="L72" s="10"/>
    </row>
    <row r="73" spans="1:12" x14ac:dyDescent="0.25">
      <c r="A73" s="45">
        <v>982</v>
      </c>
      <c r="B73" s="21" t="s">
        <v>2477</v>
      </c>
      <c r="C73" s="21" t="s">
        <v>2478</v>
      </c>
      <c r="D73" s="21" t="s">
        <v>2479</v>
      </c>
      <c r="E73" s="24">
        <v>1570</v>
      </c>
      <c r="F73" s="34"/>
      <c r="G73" s="5" t="s">
        <v>2416</v>
      </c>
      <c r="H73" s="56">
        <v>2163</v>
      </c>
      <c r="I73" s="50">
        <v>1783</v>
      </c>
      <c r="J73" s="50">
        <v>2313</v>
      </c>
      <c r="K73" s="10"/>
      <c r="L73" s="10"/>
    </row>
    <row r="74" spans="1:12" x14ac:dyDescent="0.25">
      <c r="A74" s="45">
        <v>1006</v>
      </c>
      <c r="B74" s="20" t="s">
        <v>2362</v>
      </c>
      <c r="C74" s="13" t="s">
        <v>1528</v>
      </c>
      <c r="D74" s="17" t="s">
        <v>2363</v>
      </c>
      <c r="E74" s="25">
        <v>6066</v>
      </c>
      <c r="F74" s="35"/>
      <c r="G74" s="6" t="s">
        <v>2364</v>
      </c>
      <c r="H74" s="56">
        <v>7713</v>
      </c>
      <c r="I74" s="50">
        <v>3562</v>
      </c>
      <c r="J74" s="50">
        <v>12406</v>
      </c>
      <c r="K74" s="10"/>
      <c r="L74" s="10"/>
    </row>
    <row r="75" spans="1:12" ht="22.5" x14ac:dyDescent="0.25">
      <c r="A75" s="45">
        <v>1012</v>
      </c>
      <c r="B75" s="20" t="s">
        <v>2374</v>
      </c>
      <c r="C75" s="13" t="s">
        <v>2375</v>
      </c>
      <c r="D75" s="17" t="s">
        <v>2376</v>
      </c>
      <c r="E75" s="25">
        <v>1800</v>
      </c>
      <c r="F75" s="35"/>
      <c r="G75" s="6" t="s">
        <v>2364</v>
      </c>
      <c r="H75" s="56">
        <v>2887</v>
      </c>
      <c r="I75" s="50">
        <v>5325</v>
      </c>
      <c r="J75" s="50">
        <v>11293</v>
      </c>
      <c r="K75" s="10"/>
      <c r="L75" s="10"/>
    </row>
    <row r="76" spans="1:12" ht="22.5" x14ac:dyDescent="0.25">
      <c r="A76" s="45">
        <v>1014</v>
      </c>
      <c r="B76" s="20" t="s">
        <v>2374</v>
      </c>
      <c r="C76" s="13" t="s">
        <v>2378</v>
      </c>
      <c r="D76" s="17" t="s">
        <v>2376</v>
      </c>
      <c r="E76" s="25">
        <v>1800</v>
      </c>
      <c r="F76" s="35"/>
      <c r="G76" s="6" t="s">
        <v>2364</v>
      </c>
      <c r="H76" s="56">
        <v>2822</v>
      </c>
      <c r="I76" s="50">
        <v>2378</v>
      </c>
      <c r="J76" s="50">
        <v>2482</v>
      </c>
      <c r="K76" s="10"/>
      <c r="L76" s="10"/>
    </row>
    <row r="77" spans="1:12" x14ac:dyDescent="0.25">
      <c r="A77" s="45">
        <v>1015</v>
      </c>
      <c r="B77" s="20" t="s">
        <v>2379</v>
      </c>
      <c r="C77" s="13" t="s">
        <v>1528</v>
      </c>
      <c r="D77" s="17" t="s">
        <v>2380</v>
      </c>
      <c r="E77" s="25">
        <v>3200</v>
      </c>
      <c r="F77" s="35"/>
      <c r="G77" s="6" t="s">
        <v>2364</v>
      </c>
      <c r="H77" s="56">
        <v>3698</v>
      </c>
      <c r="I77" s="50">
        <v>5212</v>
      </c>
      <c r="J77" s="50">
        <v>7806</v>
      </c>
      <c r="K77" s="10"/>
      <c r="L77" s="10"/>
    </row>
    <row r="78" spans="1:12" x14ac:dyDescent="0.25">
      <c r="A78" s="45">
        <v>1017</v>
      </c>
      <c r="B78" s="20" t="s">
        <v>2381</v>
      </c>
      <c r="C78" s="13" t="s">
        <v>1269</v>
      </c>
      <c r="D78" s="17" t="s">
        <v>2382</v>
      </c>
      <c r="E78" s="25">
        <v>2100</v>
      </c>
      <c r="F78" s="35"/>
      <c r="G78" s="6" t="s">
        <v>2364</v>
      </c>
      <c r="H78" s="56">
        <v>3452</v>
      </c>
      <c r="I78" s="50">
        <v>2354</v>
      </c>
      <c r="J78" s="50">
        <v>5641</v>
      </c>
      <c r="K78" s="10"/>
      <c r="L78" s="10"/>
    </row>
    <row r="79" spans="1:12" x14ac:dyDescent="0.25">
      <c r="A79" s="45">
        <v>1032</v>
      </c>
      <c r="B79" s="30" t="s">
        <v>2555</v>
      </c>
      <c r="C79" s="6" t="s">
        <v>1091</v>
      </c>
      <c r="D79" s="30" t="s">
        <v>2556</v>
      </c>
      <c r="E79" s="22">
        <v>5000</v>
      </c>
      <c r="F79" s="36"/>
      <c r="G79" s="9" t="s">
        <v>2543</v>
      </c>
      <c r="H79" s="56">
        <v>8667</v>
      </c>
      <c r="I79" s="50">
        <v>8142</v>
      </c>
      <c r="J79" s="50">
        <v>8755</v>
      </c>
      <c r="K79" s="10"/>
      <c r="L79" s="10"/>
    </row>
    <row r="80" spans="1:12" ht="23.25" x14ac:dyDescent="0.25">
      <c r="A80" s="45">
        <v>1035</v>
      </c>
      <c r="B80" s="30" t="s">
        <v>2559</v>
      </c>
      <c r="C80" s="6" t="s">
        <v>1091</v>
      </c>
      <c r="D80" s="30" t="s">
        <v>2560</v>
      </c>
      <c r="E80" s="22">
        <v>1438</v>
      </c>
      <c r="F80" s="36"/>
      <c r="G80" s="9" t="s">
        <v>2543</v>
      </c>
      <c r="H80" s="56">
        <v>2571</v>
      </c>
      <c r="I80" s="50">
        <v>1897</v>
      </c>
      <c r="J80" s="50">
        <v>3000</v>
      </c>
      <c r="K80" s="10"/>
      <c r="L80" s="10"/>
    </row>
    <row r="81" spans="1:12" x14ac:dyDescent="0.25">
      <c r="A81" s="45">
        <v>1117</v>
      </c>
      <c r="B81" s="30" t="s">
        <v>1777</v>
      </c>
      <c r="C81" s="6" t="s">
        <v>1091</v>
      </c>
      <c r="D81" s="30" t="s">
        <v>2673</v>
      </c>
      <c r="E81" s="22">
        <v>3580</v>
      </c>
      <c r="F81" s="36"/>
      <c r="G81" s="9" t="s">
        <v>2871</v>
      </c>
      <c r="H81" s="56">
        <v>6340</v>
      </c>
      <c r="I81" s="50">
        <v>6405</v>
      </c>
      <c r="J81" s="50">
        <v>7527</v>
      </c>
      <c r="K81" s="10"/>
      <c r="L81" s="10"/>
    </row>
    <row r="82" spans="1:12" ht="23.25" x14ac:dyDescent="0.25">
      <c r="A82" s="45">
        <v>1124</v>
      </c>
      <c r="B82" s="30" t="s">
        <v>2900</v>
      </c>
      <c r="C82" s="6" t="s">
        <v>1091</v>
      </c>
      <c r="D82" s="30" t="s">
        <v>2901</v>
      </c>
      <c r="E82" s="22">
        <v>4048</v>
      </c>
      <c r="F82" s="36"/>
      <c r="G82" s="9" t="s">
        <v>2871</v>
      </c>
      <c r="H82" s="56">
        <v>5905</v>
      </c>
      <c r="I82" s="50">
        <v>4363</v>
      </c>
      <c r="J82" s="50">
        <v>8260</v>
      </c>
      <c r="K82" s="10"/>
      <c r="L82" s="10"/>
    </row>
    <row r="83" spans="1:12" ht="34.5" x14ac:dyDescent="0.25">
      <c r="A83" s="45">
        <v>1125</v>
      </c>
      <c r="B83" s="30" t="s">
        <v>2902</v>
      </c>
      <c r="C83" s="6" t="s">
        <v>1091</v>
      </c>
      <c r="D83" s="30" t="s">
        <v>2903</v>
      </c>
      <c r="E83" s="22">
        <v>4712</v>
      </c>
      <c r="F83" s="36"/>
      <c r="G83" s="9" t="s">
        <v>2871</v>
      </c>
      <c r="H83" s="56">
        <v>8209</v>
      </c>
      <c r="I83" s="50">
        <v>6562</v>
      </c>
      <c r="J83" s="50">
        <v>9186</v>
      </c>
      <c r="K83" s="10"/>
      <c r="L83" s="10"/>
    </row>
    <row r="84" spans="1:12" ht="23.25" x14ac:dyDescent="0.25">
      <c r="A84" s="45">
        <v>1126</v>
      </c>
      <c r="B84" s="30" t="s">
        <v>2904</v>
      </c>
      <c r="C84" s="6" t="s">
        <v>1091</v>
      </c>
      <c r="D84" s="30" t="s">
        <v>2905</v>
      </c>
      <c r="E84" s="22">
        <v>2341</v>
      </c>
      <c r="F84" s="36"/>
      <c r="G84" s="9" t="s">
        <v>2871</v>
      </c>
      <c r="H84" s="56">
        <v>3105</v>
      </c>
      <c r="I84" s="50">
        <v>2132</v>
      </c>
      <c r="J84" s="50">
        <v>4335</v>
      </c>
      <c r="K84" s="10"/>
      <c r="L84" s="10"/>
    </row>
    <row r="85" spans="1:12" ht="34.5" x14ac:dyDescent="0.25">
      <c r="A85" s="45">
        <v>1156</v>
      </c>
      <c r="B85" s="20" t="s">
        <v>2925</v>
      </c>
      <c r="C85" s="20" t="s">
        <v>2926</v>
      </c>
      <c r="D85" s="20" t="s">
        <v>2927</v>
      </c>
      <c r="E85" s="25">
        <v>3630</v>
      </c>
      <c r="F85" s="35"/>
      <c r="G85" s="19" t="s">
        <v>2913</v>
      </c>
      <c r="H85" s="56">
        <v>14204</v>
      </c>
      <c r="I85" s="50">
        <v>7500</v>
      </c>
      <c r="J85" s="50">
        <v>15019</v>
      </c>
      <c r="K85" s="10"/>
      <c r="L85" s="10"/>
    </row>
    <row r="86" spans="1:12" ht="34.5" x14ac:dyDescent="0.25">
      <c r="A86" s="45">
        <v>1183</v>
      </c>
      <c r="B86" s="20" t="s">
        <v>359</v>
      </c>
      <c r="C86" s="20" t="s">
        <v>1375</v>
      </c>
      <c r="D86" s="20" t="s">
        <v>2959</v>
      </c>
      <c r="E86" s="25">
        <v>3377</v>
      </c>
      <c r="F86" s="35"/>
      <c r="G86" s="19" t="s">
        <v>2913</v>
      </c>
      <c r="H86" s="56">
        <v>7696</v>
      </c>
      <c r="I86" s="50">
        <v>4154</v>
      </c>
      <c r="J86" s="50">
        <v>12581</v>
      </c>
      <c r="K86" s="10"/>
      <c r="L86" s="10"/>
    </row>
    <row r="87" spans="1:12" ht="34.5" x14ac:dyDescent="0.25">
      <c r="A87" s="45">
        <v>1188</v>
      </c>
      <c r="B87" s="20" t="s">
        <v>2964</v>
      </c>
      <c r="C87" s="20" t="s">
        <v>2965</v>
      </c>
      <c r="D87" s="20" t="s">
        <v>2966</v>
      </c>
      <c r="E87" s="25">
        <v>54485</v>
      </c>
      <c r="F87" s="35"/>
      <c r="G87" s="19" t="s">
        <v>2913</v>
      </c>
      <c r="H87" s="56">
        <v>86250</v>
      </c>
      <c r="I87" s="50">
        <v>78711</v>
      </c>
      <c r="J87" s="50">
        <v>393500</v>
      </c>
      <c r="K87" s="10"/>
      <c r="L87" s="10"/>
    </row>
    <row r="88" spans="1:12" ht="23.25" x14ac:dyDescent="0.25">
      <c r="A88" s="45">
        <v>1189</v>
      </c>
      <c r="B88" s="20" t="s">
        <v>2964</v>
      </c>
      <c r="C88" s="20" t="s">
        <v>2967</v>
      </c>
      <c r="D88" s="20" t="s">
        <v>2968</v>
      </c>
      <c r="E88" s="25">
        <v>14000</v>
      </c>
      <c r="F88" s="35"/>
      <c r="G88" s="19" t="s">
        <v>2913</v>
      </c>
      <c r="H88" s="56">
        <v>28750</v>
      </c>
      <c r="I88" s="50">
        <v>78711</v>
      </c>
      <c r="J88" s="50">
        <v>393500</v>
      </c>
      <c r="K88" s="10"/>
      <c r="L88" s="10"/>
    </row>
    <row r="89" spans="1:12" ht="45.75" x14ac:dyDescent="0.25">
      <c r="A89" s="45">
        <v>1192</v>
      </c>
      <c r="B89" s="20" t="s">
        <v>2972</v>
      </c>
      <c r="C89" s="20" t="s">
        <v>2973</v>
      </c>
      <c r="D89" s="20" t="s">
        <v>2974</v>
      </c>
      <c r="E89" s="25">
        <v>6310</v>
      </c>
      <c r="F89" s="35"/>
      <c r="G89" s="19" t="s">
        <v>2913</v>
      </c>
      <c r="H89" s="56">
        <v>12282</v>
      </c>
      <c r="I89" s="50">
        <v>15856</v>
      </c>
      <c r="J89" s="50">
        <v>21261</v>
      </c>
      <c r="K89" s="10"/>
      <c r="L89" s="10"/>
    </row>
    <row r="90" spans="1:12" ht="34.5" x14ac:dyDescent="0.25">
      <c r="A90" s="45">
        <v>1193</v>
      </c>
      <c r="B90" s="20" t="s">
        <v>2972</v>
      </c>
      <c r="C90" s="20" t="s">
        <v>2975</v>
      </c>
      <c r="D90" s="20" t="s">
        <v>2976</v>
      </c>
      <c r="E90" s="25">
        <v>2800</v>
      </c>
      <c r="F90" s="35"/>
      <c r="G90" s="19" t="s">
        <v>2913</v>
      </c>
      <c r="H90" s="56">
        <v>6063</v>
      </c>
      <c r="I90" s="50">
        <v>15856</v>
      </c>
      <c r="J90" s="50">
        <v>21261</v>
      </c>
      <c r="K90" s="10"/>
      <c r="L90" s="10"/>
    </row>
    <row r="91" spans="1:12" ht="34.5" x14ac:dyDescent="0.25">
      <c r="A91" s="45">
        <v>1196</v>
      </c>
      <c r="B91" s="20" t="s">
        <v>2977</v>
      </c>
      <c r="C91" s="20" t="s">
        <v>2978</v>
      </c>
      <c r="D91" s="20" t="s">
        <v>2979</v>
      </c>
      <c r="E91" s="25">
        <v>1500</v>
      </c>
      <c r="F91" s="35"/>
      <c r="G91" s="19" t="s">
        <v>2913</v>
      </c>
      <c r="H91" s="56">
        <v>2961</v>
      </c>
      <c r="I91" s="50">
        <v>1300</v>
      </c>
      <c r="J91" s="50">
        <v>5559</v>
      </c>
      <c r="K91" s="10"/>
      <c r="L91" s="10"/>
    </row>
    <row r="92" spans="1:12" ht="34.5" x14ac:dyDescent="0.25">
      <c r="A92" s="45">
        <v>1205</v>
      </c>
      <c r="B92" s="32" t="s">
        <v>3315</v>
      </c>
      <c r="C92" s="20" t="s">
        <v>3313</v>
      </c>
      <c r="D92" s="20" t="s">
        <v>3316</v>
      </c>
      <c r="E92" s="25">
        <v>7000</v>
      </c>
      <c r="F92" s="35"/>
      <c r="G92" s="19" t="s">
        <v>2913</v>
      </c>
      <c r="H92" s="56">
        <v>8500</v>
      </c>
      <c r="I92" s="50">
        <v>7000</v>
      </c>
      <c r="J92" s="50">
        <v>12890</v>
      </c>
      <c r="K92" s="10"/>
      <c r="L92" s="10"/>
    </row>
    <row r="93" spans="1:12" ht="34.5" x14ac:dyDescent="0.25">
      <c r="A93" s="45">
        <v>1206</v>
      </c>
      <c r="B93" s="32" t="s">
        <v>3317</v>
      </c>
      <c r="C93" s="20" t="s">
        <v>3313</v>
      </c>
      <c r="D93" s="20" t="s">
        <v>3318</v>
      </c>
      <c r="E93" s="25">
        <v>8360</v>
      </c>
      <c r="F93" s="35"/>
      <c r="G93" s="19" t="s">
        <v>2913</v>
      </c>
      <c r="H93" s="56">
        <v>10900</v>
      </c>
      <c r="I93" s="50">
        <v>15220</v>
      </c>
      <c r="J93" s="50">
        <v>37948</v>
      </c>
      <c r="K93" s="10"/>
      <c r="L93" s="10"/>
    </row>
    <row r="94" spans="1:12" ht="34.5" x14ac:dyDescent="0.25">
      <c r="A94" s="45">
        <v>1207</v>
      </c>
      <c r="B94" s="32" t="s">
        <v>3319</v>
      </c>
      <c r="C94" s="20" t="s">
        <v>3313</v>
      </c>
      <c r="D94" s="20" t="s">
        <v>3320</v>
      </c>
      <c r="E94" s="25">
        <v>9500</v>
      </c>
      <c r="F94" s="35"/>
      <c r="G94" s="19" t="s">
        <v>2913</v>
      </c>
      <c r="H94" s="56">
        <v>12535</v>
      </c>
      <c r="I94" s="50">
        <v>16830</v>
      </c>
      <c r="J94" s="50">
        <v>21685</v>
      </c>
      <c r="K94" s="10"/>
      <c r="L94" s="10"/>
    </row>
    <row r="95" spans="1:12" ht="57" x14ac:dyDescent="0.25">
      <c r="A95" s="45">
        <v>1229</v>
      </c>
      <c r="B95" s="20" t="s">
        <v>3011</v>
      </c>
      <c r="C95" s="20" t="s">
        <v>3012</v>
      </c>
      <c r="D95" s="20" t="s">
        <v>3013</v>
      </c>
      <c r="E95" s="25">
        <v>3220</v>
      </c>
      <c r="F95" s="35"/>
      <c r="G95" s="19" t="s">
        <v>2913</v>
      </c>
      <c r="H95" s="56">
        <v>4837</v>
      </c>
      <c r="I95" s="50">
        <v>5460</v>
      </c>
      <c r="J95" s="50">
        <v>15234</v>
      </c>
      <c r="K95" s="10"/>
      <c r="L95" s="10"/>
    </row>
    <row r="96" spans="1:12" ht="45.75" x14ac:dyDescent="0.25">
      <c r="A96" s="45">
        <v>1244</v>
      </c>
      <c r="B96" s="20" t="s">
        <v>3020</v>
      </c>
      <c r="C96" s="20" t="s">
        <v>1856</v>
      </c>
      <c r="D96" s="20" t="s">
        <v>3021</v>
      </c>
      <c r="E96" s="25">
        <v>840</v>
      </c>
      <c r="F96" s="35"/>
      <c r="G96" s="19" t="s">
        <v>2913</v>
      </c>
      <c r="H96" s="56">
        <v>4752</v>
      </c>
      <c r="I96" s="50">
        <v>2897</v>
      </c>
      <c r="J96" s="50">
        <v>5200</v>
      </c>
      <c r="K96" s="10"/>
      <c r="L96" s="10"/>
    </row>
    <row r="97" spans="1:12" ht="34.5" x14ac:dyDescent="0.25">
      <c r="A97" s="45">
        <v>1247</v>
      </c>
      <c r="B97" s="20" t="s">
        <v>3027</v>
      </c>
      <c r="C97" s="20" t="s">
        <v>1366</v>
      </c>
      <c r="D97" s="20" t="s">
        <v>3028</v>
      </c>
      <c r="E97" s="25">
        <v>1750</v>
      </c>
      <c r="F97" s="35"/>
      <c r="G97" s="19" t="s">
        <v>2913</v>
      </c>
      <c r="H97" s="56">
        <v>4752</v>
      </c>
      <c r="I97" s="50">
        <v>3857</v>
      </c>
      <c r="J97" s="50">
        <v>9024</v>
      </c>
      <c r="K97" s="10"/>
      <c r="L97" s="10"/>
    </row>
    <row r="98" spans="1:12" ht="45.75" x14ac:dyDescent="0.25">
      <c r="A98" s="45">
        <v>1250</v>
      </c>
      <c r="B98" s="20" t="s">
        <v>3031</v>
      </c>
      <c r="C98" s="20" t="s">
        <v>2933</v>
      </c>
      <c r="D98" s="20" t="s">
        <v>3032</v>
      </c>
      <c r="E98" s="25">
        <v>38030</v>
      </c>
      <c r="F98" s="35"/>
      <c r="G98" s="19" t="s">
        <v>2913</v>
      </c>
      <c r="H98" s="56">
        <v>150000</v>
      </c>
      <c r="I98" s="50">
        <v>58506</v>
      </c>
      <c r="J98" s="50">
        <v>160614</v>
      </c>
      <c r="K98" s="10"/>
      <c r="L98" s="10"/>
    </row>
    <row r="99" spans="1:12" ht="34.5" x14ac:dyDescent="0.25">
      <c r="A99" s="45">
        <v>1251</v>
      </c>
      <c r="B99" s="20" t="s">
        <v>3031</v>
      </c>
      <c r="C99" s="20" t="s">
        <v>3033</v>
      </c>
      <c r="D99" s="20" t="s">
        <v>3034</v>
      </c>
      <c r="E99" s="25">
        <v>34560</v>
      </c>
      <c r="F99" s="35"/>
      <c r="G99" s="19" t="s">
        <v>2913</v>
      </c>
      <c r="H99" s="56">
        <v>150000</v>
      </c>
      <c r="I99" s="50">
        <v>58506</v>
      </c>
      <c r="J99" s="50">
        <v>160614</v>
      </c>
      <c r="K99" s="10"/>
      <c r="L99" s="10"/>
    </row>
    <row r="100" spans="1:12" ht="34.5" x14ac:dyDescent="0.25">
      <c r="A100" s="45">
        <v>1252</v>
      </c>
      <c r="B100" s="20" t="s">
        <v>3035</v>
      </c>
      <c r="C100" s="20" t="s">
        <v>3036</v>
      </c>
      <c r="D100" s="20" t="s">
        <v>3037</v>
      </c>
      <c r="E100" s="25">
        <v>11450</v>
      </c>
      <c r="F100" s="35"/>
      <c r="G100" s="19" t="s">
        <v>2913</v>
      </c>
      <c r="H100" s="56">
        <v>21300</v>
      </c>
      <c r="I100" s="50">
        <v>17498</v>
      </c>
      <c r="J100" s="50">
        <v>23000</v>
      </c>
      <c r="K100" s="10"/>
      <c r="L100" s="10"/>
    </row>
    <row r="101" spans="1:12" ht="45.75" x14ac:dyDescent="0.25">
      <c r="A101" s="45">
        <v>1254</v>
      </c>
      <c r="B101" s="20" t="s">
        <v>3040</v>
      </c>
      <c r="C101" s="20" t="s">
        <v>2988</v>
      </c>
      <c r="D101" s="20" t="s">
        <v>3041</v>
      </c>
      <c r="E101" s="25">
        <v>10000</v>
      </c>
      <c r="F101" s="35"/>
      <c r="G101" s="19" t="s">
        <v>2913</v>
      </c>
      <c r="H101" s="56">
        <v>25300</v>
      </c>
      <c r="I101" s="50">
        <v>21474</v>
      </c>
      <c r="J101" s="50">
        <v>27600</v>
      </c>
      <c r="K101" s="10"/>
      <c r="L101" s="10"/>
    </row>
    <row r="102" spans="1:12" ht="34.5" x14ac:dyDescent="0.25">
      <c r="A102" s="45">
        <v>1255</v>
      </c>
      <c r="B102" s="20" t="s">
        <v>3042</v>
      </c>
      <c r="C102" s="20" t="s">
        <v>1366</v>
      </c>
      <c r="D102" s="20" t="s">
        <v>3043</v>
      </c>
      <c r="E102" s="25">
        <v>670</v>
      </c>
      <c r="F102" s="35"/>
      <c r="G102" s="19" t="s">
        <v>2913</v>
      </c>
      <c r="H102" s="56">
        <v>2700</v>
      </c>
      <c r="I102" s="50">
        <v>1237</v>
      </c>
      <c r="J102" s="50">
        <v>2013</v>
      </c>
      <c r="K102" s="10"/>
      <c r="L102" s="10"/>
    </row>
    <row r="103" spans="1:12" ht="34.5" x14ac:dyDescent="0.25">
      <c r="A103" s="45">
        <v>1256</v>
      </c>
      <c r="B103" s="20" t="s">
        <v>3044</v>
      </c>
      <c r="C103" s="20" t="s">
        <v>3045</v>
      </c>
      <c r="D103" s="20" t="s">
        <v>3046</v>
      </c>
      <c r="E103" s="25">
        <v>820</v>
      </c>
      <c r="F103" s="35"/>
      <c r="G103" s="19" t="s">
        <v>2913</v>
      </c>
      <c r="H103" s="56">
        <v>2700</v>
      </c>
      <c r="I103" s="50">
        <v>2007</v>
      </c>
      <c r="J103" s="50">
        <v>3011</v>
      </c>
      <c r="K103" s="10"/>
      <c r="L103" s="10"/>
    </row>
    <row r="104" spans="1:12" ht="45.75" x14ac:dyDescent="0.25">
      <c r="A104" s="45">
        <v>1257</v>
      </c>
      <c r="B104" s="20" t="s">
        <v>3047</v>
      </c>
      <c r="C104" s="20" t="s">
        <v>3045</v>
      </c>
      <c r="D104" s="20" t="s">
        <v>3048</v>
      </c>
      <c r="E104" s="25">
        <v>270</v>
      </c>
      <c r="F104" s="35"/>
      <c r="G104" s="19" t="s">
        <v>2913</v>
      </c>
      <c r="H104" s="56">
        <v>13756</v>
      </c>
      <c r="I104" s="50">
        <v>6214</v>
      </c>
      <c r="J104" s="50">
        <v>15300</v>
      </c>
      <c r="K104" s="10"/>
      <c r="L104" s="10"/>
    </row>
    <row r="105" spans="1:12" ht="34.5" x14ac:dyDescent="0.25">
      <c r="A105" s="45">
        <v>1263</v>
      </c>
      <c r="B105" s="20" t="s">
        <v>3049</v>
      </c>
      <c r="C105" s="20" t="s">
        <v>2944</v>
      </c>
      <c r="D105" s="20" t="s">
        <v>3050</v>
      </c>
      <c r="E105" s="25">
        <v>1780</v>
      </c>
      <c r="F105" s="35"/>
      <c r="G105" s="19" t="s">
        <v>2913</v>
      </c>
      <c r="H105" s="56">
        <v>5000</v>
      </c>
      <c r="I105" s="50">
        <v>3191</v>
      </c>
      <c r="J105" s="50">
        <v>5880</v>
      </c>
      <c r="K105" s="10"/>
      <c r="L105" s="10"/>
    </row>
    <row r="106" spans="1:12" ht="34.5" x14ac:dyDescent="0.25">
      <c r="A106" s="45">
        <v>1264</v>
      </c>
      <c r="B106" s="20" t="s">
        <v>3051</v>
      </c>
      <c r="C106" s="20" t="s">
        <v>2944</v>
      </c>
      <c r="D106" s="20" t="s">
        <v>3052</v>
      </c>
      <c r="E106" s="25">
        <v>1680</v>
      </c>
      <c r="F106" s="35"/>
      <c r="G106" s="19" t="s">
        <v>2913</v>
      </c>
      <c r="H106" s="56">
        <v>4040</v>
      </c>
      <c r="I106" s="50">
        <v>2766</v>
      </c>
      <c r="J106" s="50">
        <v>12800</v>
      </c>
      <c r="K106" s="10"/>
      <c r="L106" s="10"/>
    </row>
    <row r="107" spans="1:12" ht="34.5" x14ac:dyDescent="0.25">
      <c r="A107" s="45">
        <v>1265</v>
      </c>
      <c r="B107" s="20" t="s">
        <v>3053</v>
      </c>
      <c r="C107" s="20" t="s">
        <v>2933</v>
      </c>
      <c r="D107" s="20" t="s">
        <v>3054</v>
      </c>
      <c r="E107" s="25">
        <v>19410</v>
      </c>
      <c r="F107" s="35"/>
      <c r="G107" s="19" t="s">
        <v>2913</v>
      </c>
      <c r="H107" s="56">
        <v>54244</v>
      </c>
      <c r="I107" s="50">
        <v>20909</v>
      </c>
      <c r="J107" s="50">
        <v>60668</v>
      </c>
      <c r="K107" s="10"/>
      <c r="L107" s="10"/>
    </row>
    <row r="108" spans="1:12" ht="34.5" x14ac:dyDescent="0.25">
      <c r="A108" s="45">
        <v>1267</v>
      </c>
      <c r="B108" s="20" t="s">
        <v>3058</v>
      </c>
      <c r="C108" s="20" t="s">
        <v>1381</v>
      </c>
      <c r="D108" s="20" t="s">
        <v>3059</v>
      </c>
      <c r="E108" s="25">
        <v>3400</v>
      </c>
      <c r="F108" s="35"/>
      <c r="G108" s="19" t="s">
        <v>2913</v>
      </c>
      <c r="H108" s="56">
        <v>4590</v>
      </c>
      <c r="I108" s="50">
        <v>3600</v>
      </c>
      <c r="J108" s="50">
        <v>7285</v>
      </c>
      <c r="K108" s="10"/>
      <c r="L108" s="10"/>
    </row>
    <row r="109" spans="1:12" ht="34.5" x14ac:dyDescent="0.25">
      <c r="A109" s="45">
        <v>1268</v>
      </c>
      <c r="B109" s="20" t="s">
        <v>3060</v>
      </c>
      <c r="C109" s="20" t="s">
        <v>3061</v>
      </c>
      <c r="D109" s="20" t="s">
        <v>3062</v>
      </c>
      <c r="E109" s="25">
        <v>15000</v>
      </c>
      <c r="F109" s="35"/>
      <c r="G109" s="19" t="s">
        <v>2913</v>
      </c>
      <c r="H109" s="56">
        <v>37295</v>
      </c>
      <c r="I109" s="50">
        <v>43474</v>
      </c>
      <c r="J109" s="50">
        <v>57000</v>
      </c>
      <c r="K109" s="10"/>
      <c r="L109" s="10"/>
    </row>
    <row r="110" spans="1:12" ht="34.5" x14ac:dyDescent="0.25">
      <c r="A110" s="45">
        <v>1269</v>
      </c>
      <c r="B110" s="20" t="s">
        <v>3063</v>
      </c>
      <c r="C110" s="20" t="s">
        <v>3064</v>
      </c>
      <c r="D110" s="20" t="s">
        <v>3065</v>
      </c>
      <c r="E110" s="25">
        <v>21000</v>
      </c>
      <c r="F110" s="35"/>
      <c r="G110" s="19" t="s">
        <v>2913</v>
      </c>
      <c r="H110" s="56">
        <v>37295</v>
      </c>
      <c r="I110" s="50">
        <v>57200</v>
      </c>
      <c r="J110" s="50">
        <v>68000</v>
      </c>
      <c r="K110" s="10"/>
      <c r="L110" s="10"/>
    </row>
    <row r="111" spans="1:12" ht="34.5" x14ac:dyDescent="0.25">
      <c r="A111" s="45">
        <v>1270</v>
      </c>
      <c r="B111" s="20" t="s">
        <v>3066</v>
      </c>
      <c r="C111" s="20" t="s">
        <v>2965</v>
      </c>
      <c r="D111" s="20" t="s">
        <v>3067</v>
      </c>
      <c r="E111" s="25">
        <v>27000</v>
      </c>
      <c r="F111" s="35"/>
      <c r="G111" s="19" t="s">
        <v>2913</v>
      </c>
      <c r="H111" s="24">
        <v>73485</v>
      </c>
      <c r="I111" s="50">
        <v>43474</v>
      </c>
      <c r="J111" s="78">
        <v>57000</v>
      </c>
      <c r="K111" s="10"/>
      <c r="L111" s="10"/>
    </row>
    <row r="112" spans="1:12" ht="34.5" x14ac:dyDescent="0.25">
      <c r="A112" s="45">
        <v>1293</v>
      </c>
      <c r="B112" s="20" t="s">
        <v>3106</v>
      </c>
      <c r="C112" s="20" t="s">
        <v>3107</v>
      </c>
      <c r="D112" s="20" t="s">
        <v>3108</v>
      </c>
      <c r="E112" s="25">
        <v>25310</v>
      </c>
      <c r="F112" s="35"/>
      <c r="G112" s="19" t="s">
        <v>2913</v>
      </c>
      <c r="H112" s="56">
        <v>72910</v>
      </c>
      <c r="I112" s="50">
        <v>35892</v>
      </c>
      <c r="J112" s="50">
        <v>79144</v>
      </c>
      <c r="K112" s="10"/>
      <c r="L112" s="10"/>
    </row>
    <row r="113" spans="1:12" ht="34.5" x14ac:dyDescent="0.25">
      <c r="A113" s="45">
        <v>1302</v>
      </c>
      <c r="B113" s="20" t="s">
        <v>3119</v>
      </c>
      <c r="C113" s="20" t="s">
        <v>2944</v>
      </c>
      <c r="D113" s="20" t="s">
        <v>3120</v>
      </c>
      <c r="E113" s="25">
        <v>3500</v>
      </c>
      <c r="F113" s="35"/>
      <c r="G113" s="19" t="s">
        <v>2913</v>
      </c>
      <c r="H113" s="56">
        <v>7740</v>
      </c>
      <c r="I113" s="50">
        <v>5220</v>
      </c>
      <c r="J113" s="50">
        <v>8050</v>
      </c>
      <c r="K113" s="10"/>
      <c r="L113" s="10"/>
    </row>
    <row r="114" spans="1:12" ht="34.5" x14ac:dyDescent="0.25">
      <c r="A114" s="45">
        <v>1321</v>
      </c>
      <c r="B114" s="20" t="s">
        <v>3139</v>
      </c>
      <c r="C114" s="20" t="s">
        <v>2944</v>
      </c>
      <c r="D114" s="20" t="s">
        <v>3140</v>
      </c>
      <c r="E114" s="25">
        <v>2590</v>
      </c>
      <c r="F114" s="35"/>
      <c r="G114" s="19" t="s">
        <v>2913</v>
      </c>
      <c r="H114" s="56">
        <v>3320</v>
      </c>
      <c r="I114" s="50">
        <v>3814</v>
      </c>
      <c r="J114" s="50">
        <v>4858</v>
      </c>
      <c r="K114" s="10"/>
      <c r="L114" s="10"/>
    </row>
    <row r="115" spans="1:12" ht="34.5" x14ac:dyDescent="0.25">
      <c r="A115" s="45">
        <v>1327</v>
      </c>
      <c r="B115" s="20" t="s">
        <v>3147</v>
      </c>
      <c r="C115" s="20" t="s">
        <v>3148</v>
      </c>
      <c r="D115" s="20" t="s">
        <v>3149</v>
      </c>
      <c r="E115" s="25">
        <v>3700</v>
      </c>
      <c r="F115" s="35"/>
      <c r="G115" s="19" t="s">
        <v>2913</v>
      </c>
      <c r="H115" s="56">
        <v>17712</v>
      </c>
      <c r="I115" s="50">
        <v>25936</v>
      </c>
      <c r="J115" s="50">
        <v>47216</v>
      </c>
      <c r="K115" s="10"/>
      <c r="L115" s="10"/>
    </row>
    <row r="116" spans="1:12" ht="34.5" x14ac:dyDescent="0.25">
      <c r="A116" s="45">
        <v>1328</v>
      </c>
      <c r="B116" s="20" t="s">
        <v>3150</v>
      </c>
      <c r="C116" s="20" t="s">
        <v>3151</v>
      </c>
      <c r="D116" s="20" t="s">
        <v>3152</v>
      </c>
      <c r="E116" s="25">
        <v>4310</v>
      </c>
      <c r="F116" s="35"/>
      <c r="G116" s="19" t="s">
        <v>2913</v>
      </c>
      <c r="H116" s="24">
        <v>9827</v>
      </c>
      <c r="I116" s="50">
        <v>5450</v>
      </c>
      <c r="J116" s="78">
        <v>9113</v>
      </c>
      <c r="K116" s="10"/>
      <c r="L116" s="10"/>
    </row>
    <row r="117" spans="1:12" ht="23.25" x14ac:dyDescent="0.25">
      <c r="A117" s="61">
        <v>1330</v>
      </c>
      <c r="B117" s="67" t="s">
        <v>3156</v>
      </c>
      <c r="C117" s="67" t="s">
        <v>3157</v>
      </c>
      <c r="D117" s="67" t="s">
        <v>3158</v>
      </c>
      <c r="E117" s="73">
        <v>19000</v>
      </c>
      <c r="F117" s="70"/>
      <c r="G117" s="75" t="s">
        <v>2913</v>
      </c>
      <c r="H117" s="56">
        <v>32062</v>
      </c>
      <c r="I117" s="50">
        <v>0</v>
      </c>
      <c r="J117" s="50">
        <v>0</v>
      </c>
      <c r="K117" s="10">
        <v>83610</v>
      </c>
      <c r="L117" s="10" t="s">
        <v>3884</v>
      </c>
    </row>
    <row r="118" spans="1:12" ht="45.75" x14ac:dyDescent="0.25">
      <c r="A118" s="61">
        <v>1337</v>
      </c>
      <c r="B118" s="67" t="s">
        <v>3159</v>
      </c>
      <c r="C118" s="67" t="s">
        <v>3160</v>
      </c>
      <c r="D118" s="67" t="s">
        <v>3161</v>
      </c>
      <c r="E118" s="73">
        <v>1330</v>
      </c>
      <c r="F118" s="70"/>
      <c r="G118" s="75" t="s">
        <v>2913</v>
      </c>
      <c r="H118" s="56">
        <v>2687</v>
      </c>
      <c r="I118" s="50">
        <v>0</v>
      </c>
      <c r="J118" s="50">
        <v>0</v>
      </c>
      <c r="K118" s="10">
        <v>2866</v>
      </c>
      <c r="L118" s="10" t="s">
        <v>3884</v>
      </c>
    </row>
    <row r="119" spans="1:12" ht="45.75" x14ac:dyDescent="0.25">
      <c r="A119" s="61">
        <v>1338</v>
      </c>
      <c r="B119" s="67" t="s">
        <v>3159</v>
      </c>
      <c r="C119" s="67" t="s">
        <v>3160</v>
      </c>
      <c r="D119" s="67" t="s">
        <v>3162</v>
      </c>
      <c r="E119" s="73">
        <v>1330</v>
      </c>
      <c r="F119" s="70"/>
      <c r="G119" s="75" t="s">
        <v>2913</v>
      </c>
      <c r="H119" s="56">
        <v>2687</v>
      </c>
      <c r="I119" s="50">
        <v>0</v>
      </c>
      <c r="J119" s="50">
        <v>0</v>
      </c>
      <c r="K119" s="10">
        <v>2866</v>
      </c>
      <c r="L119" s="10" t="s">
        <v>3884</v>
      </c>
    </row>
    <row r="120" spans="1:12" ht="34.5" x14ac:dyDescent="0.25">
      <c r="A120" s="45">
        <v>1339</v>
      </c>
      <c r="B120" s="20" t="s">
        <v>3163</v>
      </c>
      <c r="C120" s="20" t="s">
        <v>3164</v>
      </c>
      <c r="D120" s="20" t="s">
        <v>3165</v>
      </c>
      <c r="E120" s="25">
        <v>14910</v>
      </c>
      <c r="F120" s="35"/>
      <c r="G120" s="19" t="s">
        <v>2913</v>
      </c>
      <c r="H120" s="56">
        <v>23000</v>
      </c>
      <c r="I120" s="50">
        <v>28600</v>
      </c>
      <c r="J120" s="50">
        <v>53971</v>
      </c>
      <c r="K120" s="10"/>
      <c r="L120" s="10"/>
    </row>
    <row r="121" spans="1:12" ht="45.75" x14ac:dyDescent="0.25">
      <c r="A121" s="45">
        <v>1340</v>
      </c>
      <c r="B121" s="20" t="s">
        <v>3166</v>
      </c>
      <c r="C121" s="20" t="s">
        <v>3167</v>
      </c>
      <c r="D121" s="20" t="s">
        <v>3168</v>
      </c>
      <c r="E121" s="25">
        <v>17420</v>
      </c>
      <c r="F121" s="35"/>
      <c r="G121" s="19" t="s">
        <v>2913</v>
      </c>
      <c r="H121" s="56">
        <v>29532</v>
      </c>
      <c r="I121" s="50">
        <v>53980</v>
      </c>
      <c r="J121" s="50">
        <v>140411</v>
      </c>
      <c r="K121" s="10"/>
      <c r="L121" s="10"/>
    </row>
    <row r="122" spans="1:12" ht="34.5" x14ac:dyDescent="0.25">
      <c r="A122" s="45">
        <v>1345</v>
      </c>
      <c r="B122" s="20" t="s">
        <v>3172</v>
      </c>
      <c r="C122" s="20" t="s">
        <v>3173</v>
      </c>
      <c r="D122" s="20" t="s">
        <v>3174</v>
      </c>
      <c r="E122" s="25">
        <v>9410</v>
      </c>
      <c r="F122" s="35"/>
      <c r="G122" s="19" t="s">
        <v>2913</v>
      </c>
      <c r="H122" s="56">
        <v>14300</v>
      </c>
      <c r="I122" s="50">
        <v>28270</v>
      </c>
      <c r="J122" s="50">
        <v>49976</v>
      </c>
      <c r="K122" s="10"/>
      <c r="L122" s="10"/>
    </row>
    <row r="123" spans="1:12" ht="34.5" x14ac:dyDescent="0.25">
      <c r="A123" s="45">
        <v>1347</v>
      </c>
      <c r="B123" s="20" t="s">
        <v>3178</v>
      </c>
      <c r="C123" s="20" t="s">
        <v>2944</v>
      </c>
      <c r="D123" s="20" t="s">
        <v>3179</v>
      </c>
      <c r="E123" s="25">
        <v>530</v>
      </c>
      <c r="F123" s="35"/>
      <c r="G123" s="19" t="s">
        <v>2913</v>
      </c>
      <c r="H123" s="56">
        <v>2002</v>
      </c>
      <c r="I123" s="50">
        <v>1170</v>
      </c>
      <c r="J123" s="50">
        <v>2368</v>
      </c>
      <c r="K123" s="10"/>
      <c r="L123" s="10"/>
    </row>
    <row r="124" spans="1:12" ht="23.25" x14ac:dyDescent="0.25">
      <c r="A124" s="45">
        <v>1348</v>
      </c>
      <c r="B124" s="20" t="s">
        <v>3180</v>
      </c>
      <c r="C124" s="20" t="s">
        <v>3181</v>
      </c>
      <c r="D124" s="20" t="s">
        <v>3182</v>
      </c>
      <c r="E124" s="25">
        <v>3690</v>
      </c>
      <c r="F124" s="35"/>
      <c r="G124" s="19" t="s">
        <v>2913</v>
      </c>
      <c r="H124" s="56">
        <v>17469</v>
      </c>
      <c r="I124" s="50">
        <v>12000</v>
      </c>
      <c r="J124" s="50">
        <v>16120</v>
      </c>
      <c r="K124" s="10"/>
      <c r="L124" s="10"/>
    </row>
    <row r="125" spans="1:12" ht="34.5" x14ac:dyDescent="0.25">
      <c r="A125" s="45">
        <v>1351</v>
      </c>
      <c r="B125" s="20" t="s">
        <v>3183</v>
      </c>
      <c r="C125" s="20" t="s">
        <v>3184</v>
      </c>
      <c r="D125" s="20" t="s">
        <v>3185</v>
      </c>
      <c r="E125" s="25">
        <v>3920</v>
      </c>
      <c r="F125" s="35"/>
      <c r="G125" s="19" t="s">
        <v>2913</v>
      </c>
      <c r="H125" s="56">
        <v>14490</v>
      </c>
      <c r="I125" s="50">
        <v>15500</v>
      </c>
      <c r="J125" s="50">
        <v>23157</v>
      </c>
      <c r="K125" s="10"/>
      <c r="L125" s="10"/>
    </row>
    <row r="126" spans="1:12" ht="34.5" x14ac:dyDescent="0.25">
      <c r="A126" s="45">
        <v>1352</v>
      </c>
      <c r="B126" s="20" t="s">
        <v>3183</v>
      </c>
      <c r="C126" s="20" t="s">
        <v>3128</v>
      </c>
      <c r="D126" s="20" t="s">
        <v>3186</v>
      </c>
      <c r="E126" s="25">
        <v>13000</v>
      </c>
      <c r="F126" s="35"/>
      <c r="G126" s="19" t="s">
        <v>2913</v>
      </c>
      <c r="H126" s="56">
        <v>19585</v>
      </c>
      <c r="I126" s="50">
        <v>16410</v>
      </c>
      <c r="J126" s="50">
        <v>23157</v>
      </c>
      <c r="K126" s="10"/>
      <c r="L126" s="10"/>
    </row>
    <row r="127" spans="1:12" x14ac:dyDescent="0.25">
      <c r="A127" s="45">
        <v>1368</v>
      </c>
      <c r="B127" s="21" t="s">
        <v>3473</v>
      </c>
      <c r="C127" s="20" t="s">
        <v>1360</v>
      </c>
      <c r="D127" s="21" t="s">
        <v>3474</v>
      </c>
      <c r="E127" s="25">
        <v>921</v>
      </c>
      <c r="F127" s="35"/>
      <c r="G127" s="7" t="s">
        <v>2913</v>
      </c>
      <c r="H127" s="56">
        <v>2500</v>
      </c>
      <c r="I127" s="50">
        <v>2620</v>
      </c>
      <c r="J127" s="50">
        <v>2777</v>
      </c>
      <c r="K127" s="10"/>
      <c r="L127" s="10"/>
    </row>
    <row r="128" spans="1:12" ht="34.5" x14ac:dyDescent="0.25">
      <c r="A128" s="45">
        <v>1369</v>
      </c>
      <c r="B128" s="20" t="s">
        <v>3208</v>
      </c>
      <c r="C128" s="20" t="s">
        <v>2944</v>
      </c>
      <c r="D128" s="20" t="s">
        <v>3209</v>
      </c>
      <c r="E128" s="25">
        <v>560</v>
      </c>
      <c r="F128" s="35"/>
      <c r="G128" s="19" t="s">
        <v>2913</v>
      </c>
      <c r="H128" s="56">
        <v>2000</v>
      </c>
      <c r="I128" s="50">
        <v>2620</v>
      </c>
      <c r="J128" s="50">
        <v>2777</v>
      </c>
      <c r="K128" s="10"/>
      <c r="L128" s="10"/>
    </row>
    <row r="129" spans="1:12" ht="34.5" x14ac:dyDescent="0.25">
      <c r="A129" s="45">
        <v>1374</v>
      </c>
      <c r="B129" s="20" t="s">
        <v>3215</v>
      </c>
      <c r="C129" s="20" t="s">
        <v>3216</v>
      </c>
      <c r="D129" s="20" t="s">
        <v>3217</v>
      </c>
      <c r="E129" s="25">
        <v>1930</v>
      </c>
      <c r="F129" s="35"/>
      <c r="G129" s="19" t="s">
        <v>2913</v>
      </c>
      <c r="H129" s="56">
        <v>2800</v>
      </c>
      <c r="I129" s="50">
        <v>1933</v>
      </c>
      <c r="J129" s="50">
        <v>8170</v>
      </c>
      <c r="K129" s="10"/>
      <c r="L129" s="10"/>
    </row>
    <row r="130" spans="1:12" ht="34.5" x14ac:dyDescent="0.25">
      <c r="A130" s="45">
        <v>1375</v>
      </c>
      <c r="B130" s="20" t="s">
        <v>3218</v>
      </c>
      <c r="C130" s="20" t="s">
        <v>3216</v>
      </c>
      <c r="D130" s="20" t="s">
        <v>3219</v>
      </c>
      <c r="E130" s="25">
        <v>2210</v>
      </c>
      <c r="F130" s="35"/>
      <c r="G130" s="19" t="s">
        <v>2913</v>
      </c>
      <c r="H130" s="56">
        <v>2730</v>
      </c>
      <c r="I130" s="50">
        <v>8170</v>
      </c>
      <c r="J130" s="50">
        <v>10310</v>
      </c>
      <c r="K130" s="10"/>
      <c r="L130" s="10"/>
    </row>
    <row r="131" spans="1:12" ht="34.5" x14ac:dyDescent="0.25">
      <c r="A131" s="45">
        <v>1376</v>
      </c>
      <c r="B131" s="20" t="s">
        <v>3220</v>
      </c>
      <c r="C131" s="20" t="s">
        <v>2944</v>
      </c>
      <c r="D131" s="20" t="s">
        <v>3221</v>
      </c>
      <c r="E131" s="25">
        <v>3100</v>
      </c>
      <c r="F131" s="35"/>
      <c r="G131" s="19" t="s">
        <v>2913</v>
      </c>
      <c r="H131" s="56">
        <v>5210</v>
      </c>
      <c r="I131" s="50">
        <v>4000</v>
      </c>
      <c r="J131" s="50">
        <v>9160</v>
      </c>
      <c r="K131" s="10"/>
      <c r="L131" s="10"/>
    </row>
    <row r="132" spans="1:12" ht="34.5" x14ac:dyDescent="0.25">
      <c r="A132" s="45">
        <v>1385</v>
      </c>
      <c r="B132" s="20" t="s">
        <v>3236</v>
      </c>
      <c r="C132" s="20" t="s">
        <v>3151</v>
      </c>
      <c r="D132" s="20" t="s">
        <v>3237</v>
      </c>
      <c r="E132" s="25">
        <v>300</v>
      </c>
      <c r="F132" s="35"/>
      <c r="G132" s="19" t="s">
        <v>2913</v>
      </c>
      <c r="H132" s="56">
        <v>4247</v>
      </c>
      <c r="I132" s="50">
        <v>2405</v>
      </c>
      <c r="J132" s="50">
        <v>4304</v>
      </c>
      <c r="K132" s="10"/>
      <c r="L132" s="10"/>
    </row>
    <row r="133" spans="1:12" ht="23.25" x14ac:dyDescent="0.25">
      <c r="A133" s="45">
        <v>1392</v>
      </c>
      <c r="B133" s="30" t="s">
        <v>3485</v>
      </c>
      <c r="C133" s="20" t="s">
        <v>3132</v>
      </c>
      <c r="D133" s="30" t="s">
        <v>3486</v>
      </c>
      <c r="E133" s="40">
        <v>14750</v>
      </c>
      <c r="F133" s="36"/>
      <c r="G133" s="19" t="s">
        <v>2913</v>
      </c>
      <c r="H133" s="24">
        <v>36875</v>
      </c>
      <c r="I133" s="50">
        <v>24667</v>
      </c>
      <c r="J133" s="78">
        <v>29264</v>
      </c>
      <c r="K133" s="10"/>
      <c r="L133" s="10"/>
    </row>
    <row r="134" spans="1:12" ht="23.25" x14ac:dyDescent="0.25">
      <c r="A134" s="45">
        <v>1399</v>
      </c>
      <c r="B134" s="20" t="s">
        <v>3251</v>
      </c>
      <c r="C134" s="20" t="s">
        <v>3252</v>
      </c>
      <c r="D134" s="20" t="s">
        <v>3253</v>
      </c>
      <c r="E134" s="25">
        <v>3100</v>
      </c>
      <c r="F134" s="35"/>
      <c r="G134" s="19" t="s">
        <v>2913</v>
      </c>
      <c r="H134" s="56">
        <v>6675</v>
      </c>
      <c r="I134" s="50">
        <v>6388</v>
      </c>
      <c r="J134" s="50">
        <v>7575</v>
      </c>
      <c r="K134" s="10"/>
      <c r="L134" s="10"/>
    </row>
    <row r="135" spans="1:12" ht="23.25" x14ac:dyDescent="0.25">
      <c r="A135" s="45">
        <v>1400</v>
      </c>
      <c r="B135" s="20" t="s">
        <v>3254</v>
      </c>
      <c r="C135" s="20" t="s">
        <v>3252</v>
      </c>
      <c r="D135" s="20" t="s">
        <v>3255</v>
      </c>
      <c r="E135" s="25">
        <v>3200</v>
      </c>
      <c r="F135" s="35"/>
      <c r="G135" s="19" t="s">
        <v>2913</v>
      </c>
      <c r="H135" s="56">
        <v>6675</v>
      </c>
      <c r="I135" s="50">
        <v>5388</v>
      </c>
      <c r="J135" s="50">
        <v>7575</v>
      </c>
      <c r="K135" s="10"/>
      <c r="L135" s="10"/>
    </row>
    <row r="136" spans="1:12" ht="23.25" x14ac:dyDescent="0.25">
      <c r="A136" s="45">
        <v>1403</v>
      </c>
      <c r="B136" s="20" t="s">
        <v>3260</v>
      </c>
      <c r="C136" s="20" t="s">
        <v>3261</v>
      </c>
      <c r="D136" s="20" t="s">
        <v>3262</v>
      </c>
      <c r="E136" s="25">
        <v>3530</v>
      </c>
      <c r="F136" s="35"/>
      <c r="G136" s="19" t="s">
        <v>2913</v>
      </c>
      <c r="H136" s="56">
        <v>14285</v>
      </c>
      <c r="I136" s="50">
        <v>18395</v>
      </c>
      <c r="J136" s="50">
        <v>118394</v>
      </c>
      <c r="K136" s="10"/>
      <c r="L136" s="10"/>
    </row>
    <row r="137" spans="1:12" ht="23.25" x14ac:dyDescent="0.25">
      <c r="A137" s="45">
        <v>1404</v>
      </c>
      <c r="B137" s="20" t="s">
        <v>3260</v>
      </c>
      <c r="C137" s="20" t="s">
        <v>3263</v>
      </c>
      <c r="D137" s="20" t="s">
        <v>3264</v>
      </c>
      <c r="E137" s="25">
        <v>3530</v>
      </c>
      <c r="F137" s="35"/>
      <c r="G137" s="19" t="s">
        <v>2913</v>
      </c>
      <c r="H137" s="56">
        <v>14285</v>
      </c>
      <c r="I137" s="50">
        <v>18395</v>
      </c>
      <c r="J137" s="50">
        <v>118394</v>
      </c>
      <c r="K137" s="10"/>
      <c r="L137" s="10"/>
    </row>
    <row r="138" spans="1:12" ht="23.25" x14ac:dyDescent="0.25">
      <c r="A138" s="45">
        <v>1419</v>
      </c>
      <c r="B138" s="20" t="s">
        <v>3296</v>
      </c>
      <c r="C138" s="20" t="s">
        <v>3191</v>
      </c>
      <c r="D138" s="67" t="s">
        <v>3297</v>
      </c>
      <c r="E138" s="73">
        <v>990</v>
      </c>
      <c r="F138" s="70"/>
      <c r="G138" s="75" t="s">
        <v>2913</v>
      </c>
      <c r="H138" s="56">
        <v>1856</v>
      </c>
      <c r="I138" s="66">
        <v>0</v>
      </c>
      <c r="J138" s="66">
        <v>0</v>
      </c>
      <c r="K138" s="10">
        <v>1940</v>
      </c>
      <c r="L138" s="10" t="s">
        <v>3884</v>
      </c>
    </row>
    <row r="139" spans="1:12" ht="23.25" x14ac:dyDescent="0.25">
      <c r="A139" s="45">
        <v>1427</v>
      </c>
      <c r="B139" s="20" t="s">
        <v>3309</v>
      </c>
      <c r="C139" s="20" t="s">
        <v>3310</v>
      </c>
      <c r="D139" s="67" t="s">
        <v>3311</v>
      </c>
      <c r="E139" s="73">
        <v>20070</v>
      </c>
      <c r="F139" s="70"/>
      <c r="G139" s="75" t="s">
        <v>2913</v>
      </c>
      <c r="H139" s="56">
        <v>51808</v>
      </c>
      <c r="I139" s="66">
        <v>0</v>
      </c>
      <c r="J139" s="66">
        <v>0</v>
      </c>
      <c r="K139" s="10">
        <v>73670</v>
      </c>
      <c r="L139" s="10" t="s">
        <v>3884</v>
      </c>
    </row>
    <row r="140" spans="1:12" x14ac:dyDescent="0.25">
      <c r="A140" s="45">
        <v>1447</v>
      </c>
      <c r="B140" s="12" t="s">
        <v>3506</v>
      </c>
      <c r="C140" s="20" t="s">
        <v>3510</v>
      </c>
      <c r="D140" s="21" t="s">
        <v>3511</v>
      </c>
      <c r="E140" s="25">
        <v>52683</v>
      </c>
      <c r="F140" s="35"/>
      <c r="G140" s="21" t="s">
        <v>3509</v>
      </c>
      <c r="H140" s="56">
        <v>84672</v>
      </c>
      <c r="I140" s="50">
        <v>46449</v>
      </c>
      <c r="J140" s="50">
        <v>90200</v>
      </c>
      <c r="K140" s="10"/>
      <c r="L140" s="10"/>
    </row>
    <row r="141" spans="1:12" ht="23.25" x14ac:dyDescent="0.25">
      <c r="A141" s="45">
        <v>1529</v>
      </c>
      <c r="B141" s="33" t="s">
        <v>3682</v>
      </c>
      <c r="C141" s="20" t="s">
        <v>3683</v>
      </c>
      <c r="D141" s="20" t="s">
        <v>3684</v>
      </c>
      <c r="E141" s="25">
        <v>30500</v>
      </c>
      <c r="F141" s="35"/>
      <c r="G141" s="7" t="s">
        <v>3672</v>
      </c>
      <c r="H141" s="56">
        <v>47979</v>
      </c>
      <c r="I141" s="50">
        <v>42626</v>
      </c>
      <c r="J141" s="50">
        <v>78960</v>
      </c>
      <c r="K141" s="10"/>
      <c r="L141" s="10"/>
    </row>
    <row r="142" spans="1:12" ht="22.5" x14ac:dyDescent="0.25">
      <c r="A142" s="45">
        <v>1603</v>
      </c>
      <c r="B142" s="16" t="s">
        <v>18</v>
      </c>
      <c r="C142" s="16" t="s">
        <v>19</v>
      </c>
      <c r="D142" s="16" t="s">
        <v>20</v>
      </c>
      <c r="E142" s="43">
        <v>16000</v>
      </c>
      <c r="F142" s="35"/>
      <c r="G142" s="5" t="s">
        <v>589</v>
      </c>
      <c r="H142" s="56">
        <v>31073</v>
      </c>
      <c r="I142" s="50">
        <v>25615</v>
      </c>
      <c r="J142" s="50">
        <v>42626</v>
      </c>
      <c r="K142" s="10"/>
      <c r="L142" s="10"/>
    </row>
    <row r="143" spans="1:12" ht="33.75" x14ac:dyDescent="0.25">
      <c r="A143" s="45">
        <v>1609</v>
      </c>
      <c r="B143" s="16" t="s">
        <v>33</v>
      </c>
      <c r="C143" s="16" t="s">
        <v>36</v>
      </c>
      <c r="D143" s="16" t="s">
        <v>35</v>
      </c>
      <c r="E143" s="43">
        <v>13600</v>
      </c>
      <c r="F143" s="35"/>
      <c r="G143" s="5" t="s">
        <v>589</v>
      </c>
      <c r="H143" s="56">
        <v>37000</v>
      </c>
      <c r="I143" s="50">
        <v>30137</v>
      </c>
      <c r="J143" s="50">
        <v>56000</v>
      </c>
      <c r="K143" s="10"/>
      <c r="L143" s="10"/>
    </row>
  </sheetData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4"/>
  <sheetViews>
    <sheetView topLeftCell="A393" zoomScaleNormal="100" workbookViewId="0">
      <selection activeCell="B405" sqref="B405:H2002"/>
    </sheetView>
  </sheetViews>
  <sheetFormatPr baseColWidth="10" defaultRowHeight="15" x14ac:dyDescent="0.25"/>
  <cols>
    <col min="1" max="1" width="4.85546875" customWidth="1"/>
    <col min="2" max="2" width="29.28515625" customWidth="1"/>
    <col min="3" max="3" width="23" customWidth="1"/>
    <col min="4" max="4" width="21.28515625" customWidth="1"/>
    <col min="5" max="6" width="16.28515625" customWidth="1"/>
    <col min="7" max="7" width="20.140625" customWidth="1"/>
    <col min="8" max="8" width="26.85546875" customWidth="1"/>
    <col min="9" max="9" width="29.7109375" customWidth="1"/>
    <col min="10" max="10" width="25.5703125" customWidth="1"/>
  </cols>
  <sheetData>
    <row r="1" spans="1:10" s="10" customFormat="1" x14ac:dyDescent="0.25">
      <c r="D1" s="54"/>
      <c r="E1" s="54"/>
      <c r="F1" s="54"/>
      <c r="G1" s="54"/>
    </row>
    <row r="2" spans="1:10" s="10" customFormat="1" ht="15.75" x14ac:dyDescent="0.25">
      <c r="A2" s="185" t="s">
        <v>3885</v>
      </c>
      <c r="B2" s="185"/>
      <c r="C2" s="185"/>
      <c r="D2" s="185"/>
      <c r="E2" s="185"/>
      <c r="F2" s="185"/>
      <c r="G2" s="185"/>
      <c r="H2" s="185"/>
    </row>
    <row r="3" spans="1:10" s="10" customFormat="1" ht="15.75" x14ac:dyDescent="0.25">
      <c r="A3" s="185" t="s">
        <v>3886</v>
      </c>
      <c r="B3" s="185"/>
      <c r="C3" s="185"/>
      <c r="D3" s="185"/>
      <c r="E3" s="185"/>
      <c r="F3" s="185"/>
      <c r="G3" s="185"/>
      <c r="H3" s="185"/>
    </row>
    <row r="4" spans="1:10" s="10" customFormat="1" ht="15.75" x14ac:dyDescent="0.25">
      <c r="A4" s="185" t="s">
        <v>3888</v>
      </c>
      <c r="B4" s="185"/>
      <c r="C4" s="185"/>
      <c r="D4" s="185"/>
      <c r="E4" s="185"/>
      <c r="F4" s="185"/>
      <c r="G4" s="185"/>
      <c r="H4" s="185"/>
    </row>
    <row r="5" spans="1:10" s="10" customFormat="1" ht="15.75" x14ac:dyDescent="0.25">
      <c r="A5" s="185" t="s">
        <v>3887</v>
      </c>
      <c r="B5" s="185"/>
      <c r="C5" s="185"/>
      <c r="D5" s="185"/>
      <c r="E5" s="185"/>
      <c r="F5" s="185"/>
      <c r="G5" s="185"/>
      <c r="H5" s="185"/>
    </row>
    <row r="6" spans="1:10" s="10" customFormat="1" x14ac:dyDescent="0.25">
      <c r="D6" s="54"/>
      <c r="E6" s="54"/>
      <c r="F6" s="54"/>
      <c r="G6" s="54"/>
    </row>
    <row r="7" spans="1:10" s="10" customFormat="1" x14ac:dyDescent="0.25">
      <c r="D7" s="54"/>
      <c r="E7" s="54"/>
      <c r="F7" s="54"/>
      <c r="G7" s="54"/>
    </row>
    <row r="10" spans="1:10" ht="47.25" customHeight="1" x14ac:dyDescent="0.25">
      <c r="A10" s="186" t="s">
        <v>3889</v>
      </c>
      <c r="B10" s="187"/>
      <c r="C10" s="2" t="s">
        <v>591</v>
      </c>
      <c r="D10" s="2" t="s">
        <v>592</v>
      </c>
      <c r="E10" s="52" t="s">
        <v>593</v>
      </c>
      <c r="F10" s="55" t="s">
        <v>3941</v>
      </c>
      <c r="G10" s="55" t="s">
        <v>3942</v>
      </c>
      <c r="H10" s="55" t="s">
        <v>3945</v>
      </c>
      <c r="I10" s="2" t="s">
        <v>595</v>
      </c>
      <c r="J10" s="92" t="s">
        <v>3946</v>
      </c>
    </row>
    <row r="11" spans="1:10" ht="18.75" customHeight="1" x14ac:dyDescent="0.25">
      <c r="A11" s="77">
        <v>1</v>
      </c>
      <c r="B11" s="30" t="s">
        <v>3863</v>
      </c>
      <c r="C11" s="20" t="s">
        <v>1091</v>
      </c>
      <c r="D11" s="30" t="s">
        <v>3864</v>
      </c>
      <c r="E11" s="53">
        <v>2390</v>
      </c>
      <c r="F11" s="53"/>
      <c r="G11" s="87">
        <v>2100</v>
      </c>
      <c r="H11" s="87">
        <f t="shared" ref="H11:H74" si="0">G11-F11</f>
        <v>2100</v>
      </c>
      <c r="I11" s="9" t="s">
        <v>1098</v>
      </c>
      <c r="J11" s="93">
        <f>E11-H11</f>
        <v>290</v>
      </c>
    </row>
    <row r="12" spans="1:10" ht="18.75" customHeight="1" x14ac:dyDescent="0.25">
      <c r="A12" s="77">
        <v>2</v>
      </c>
      <c r="B12" s="30" t="s">
        <v>3863</v>
      </c>
      <c r="C12" s="20" t="s">
        <v>1091</v>
      </c>
      <c r="D12" s="30" t="s">
        <v>3871</v>
      </c>
      <c r="E12" s="53">
        <v>2390</v>
      </c>
      <c r="F12" s="53"/>
      <c r="G12" s="87">
        <v>2100</v>
      </c>
      <c r="H12" s="87">
        <f t="shared" si="0"/>
        <v>2100</v>
      </c>
      <c r="I12" s="9" t="s">
        <v>1098</v>
      </c>
      <c r="J12" s="93">
        <f t="shared" ref="J12:J75" si="1">E12-H12</f>
        <v>290</v>
      </c>
    </row>
    <row r="13" spans="1:10" ht="18.75" customHeight="1" x14ac:dyDescent="0.25">
      <c r="A13" s="77">
        <v>3</v>
      </c>
      <c r="B13" s="30" t="s">
        <v>3891</v>
      </c>
      <c r="C13" s="20" t="s">
        <v>1091</v>
      </c>
      <c r="D13" s="30" t="s">
        <v>3892</v>
      </c>
      <c r="E13" s="53">
        <v>1610</v>
      </c>
      <c r="F13" s="53"/>
      <c r="G13" s="87">
        <v>1050</v>
      </c>
      <c r="H13" s="87">
        <f t="shared" si="0"/>
        <v>1050</v>
      </c>
      <c r="I13" s="9" t="s">
        <v>1098</v>
      </c>
      <c r="J13" s="93">
        <f t="shared" si="1"/>
        <v>560</v>
      </c>
    </row>
    <row r="14" spans="1:10" ht="18.75" customHeight="1" x14ac:dyDescent="0.25">
      <c r="A14" s="77">
        <v>4</v>
      </c>
      <c r="B14" s="12" t="s">
        <v>1170</v>
      </c>
      <c r="C14" s="20" t="s">
        <v>1171</v>
      </c>
      <c r="D14" s="20" t="s">
        <v>1172</v>
      </c>
      <c r="E14" s="24">
        <v>2884435</v>
      </c>
      <c r="F14" s="34">
        <v>2884435</v>
      </c>
      <c r="G14" s="34">
        <v>3001651</v>
      </c>
      <c r="H14" s="87">
        <f t="shared" si="0"/>
        <v>117216</v>
      </c>
      <c r="I14" s="5" t="s">
        <v>1098</v>
      </c>
      <c r="J14" s="93">
        <f t="shared" si="1"/>
        <v>2767219</v>
      </c>
    </row>
    <row r="15" spans="1:10" ht="18.75" customHeight="1" x14ac:dyDescent="0.25">
      <c r="A15" s="77">
        <v>5</v>
      </c>
      <c r="B15" s="30" t="s">
        <v>3741</v>
      </c>
      <c r="C15" s="6" t="s">
        <v>2857</v>
      </c>
      <c r="D15" s="30" t="s">
        <v>3742</v>
      </c>
      <c r="E15" s="25">
        <v>59058</v>
      </c>
      <c r="F15" s="36">
        <v>59058</v>
      </c>
      <c r="G15" s="36">
        <v>61839</v>
      </c>
      <c r="H15" s="87">
        <f t="shared" si="0"/>
        <v>2781</v>
      </c>
      <c r="I15" s="5" t="s">
        <v>1098</v>
      </c>
      <c r="J15" s="93">
        <f t="shared" si="1"/>
        <v>56277</v>
      </c>
    </row>
    <row r="16" spans="1:10" ht="18.75" customHeight="1" x14ac:dyDescent="0.25">
      <c r="A16" s="77">
        <v>6</v>
      </c>
      <c r="B16" s="30" t="s">
        <v>3739</v>
      </c>
      <c r="C16" s="6" t="s">
        <v>2857</v>
      </c>
      <c r="D16" s="30" t="s">
        <v>3740</v>
      </c>
      <c r="E16" s="22">
        <v>40693</v>
      </c>
      <c r="F16" s="36">
        <v>40693</v>
      </c>
      <c r="G16" s="36">
        <v>157814</v>
      </c>
      <c r="H16" s="87">
        <f t="shared" si="0"/>
        <v>117121</v>
      </c>
      <c r="I16" s="5" t="s">
        <v>1098</v>
      </c>
      <c r="J16" s="94">
        <f t="shared" si="1"/>
        <v>-76428</v>
      </c>
    </row>
    <row r="17" spans="1:10" ht="18.75" customHeight="1" x14ac:dyDescent="0.25">
      <c r="A17" s="77">
        <v>7</v>
      </c>
      <c r="B17" s="30" t="s">
        <v>3882</v>
      </c>
      <c r="C17" s="13" t="s">
        <v>3482</v>
      </c>
      <c r="D17" s="30" t="s">
        <v>3883</v>
      </c>
      <c r="E17" s="76">
        <v>10224</v>
      </c>
      <c r="F17" s="76"/>
      <c r="G17" s="88">
        <v>7860</v>
      </c>
      <c r="H17" s="87">
        <f t="shared" si="0"/>
        <v>7860</v>
      </c>
      <c r="I17" s="9" t="s">
        <v>1098</v>
      </c>
      <c r="J17" s="93">
        <f t="shared" si="1"/>
        <v>2364</v>
      </c>
    </row>
    <row r="18" spans="1:10" ht="18.75" customHeight="1" x14ac:dyDescent="0.25">
      <c r="A18" s="77">
        <v>8</v>
      </c>
      <c r="B18" s="12" t="s">
        <v>1176</v>
      </c>
      <c r="C18" s="20" t="s">
        <v>1177</v>
      </c>
      <c r="D18" s="20" t="s">
        <v>1178</v>
      </c>
      <c r="E18" s="24">
        <v>1364111</v>
      </c>
      <c r="F18" s="34">
        <v>1364111</v>
      </c>
      <c r="G18" s="34">
        <v>1439547</v>
      </c>
      <c r="H18" s="87">
        <f t="shared" si="0"/>
        <v>75436</v>
      </c>
      <c r="I18" s="7" t="s">
        <v>1179</v>
      </c>
      <c r="J18" s="93">
        <f t="shared" si="1"/>
        <v>1288675</v>
      </c>
    </row>
    <row r="19" spans="1:10" ht="18.75" customHeight="1" x14ac:dyDescent="0.25">
      <c r="A19" s="77">
        <v>9</v>
      </c>
      <c r="B19" s="30" t="s">
        <v>1308</v>
      </c>
      <c r="C19" s="8" t="s">
        <v>1085</v>
      </c>
      <c r="D19" s="30" t="s">
        <v>1319</v>
      </c>
      <c r="E19" s="40">
        <v>55190</v>
      </c>
      <c r="F19" s="36">
        <v>55190</v>
      </c>
      <c r="G19" s="36">
        <v>57259</v>
      </c>
      <c r="H19" s="87">
        <f t="shared" si="0"/>
        <v>2069</v>
      </c>
      <c r="I19" s="9" t="s">
        <v>1328</v>
      </c>
      <c r="J19" s="93">
        <f t="shared" si="1"/>
        <v>53121</v>
      </c>
    </row>
    <row r="20" spans="1:10" ht="18.75" customHeight="1" x14ac:dyDescent="0.25">
      <c r="A20" s="77">
        <v>10</v>
      </c>
      <c r="B20" s="30" t="s">
        <v>1337</v>
      </c>
      <c r="C20" s="8" t="s">
        <v>1085</v>
      </c>
      <c r="D20" s="30" t="s">
        <v>1338</v>
      </c>
      <c r="E20" s="22">
        <v>40693</v>
      </c>
      <c r="F20" s="36">
        <v>40693</v>
      </c>
      <c r="G20" s="36">
        <v>157814</v>
      </c>
      <c r="H20" s="87">
        <f t="shared" si="0"/>
        <v>117121</v>
      </c>
      <c r="I20" s="9" t="s">
        <v>1328</v>
      </c>
      <c r="J20" s="94">
        <f t="shared" si="1"/>
        <v>-76428</v>
      </c>
    </row>
    <row r="21" spans="1:10" ht="18.75" customHeight="1" x14ac:dyDescent="0.25">
      <c r="A21" s="77">
        <v>11</v>
      </c>
      <c r="B21" s="30" t="s">
        <v>1192</v>
      </c>
      <c r="C21" s="20" t="s">
        <v>1085</v>
      </c>
      <c r="D21" s="30" t="s">
        <v>3890</v>
      </c>
      <c r="E21" s="40">
        <v>22580</v>
      </c>
      <c r="F21" s="36">
        <v>22580</v>
      </c>
      <c r="G21" s="36">
        <v>78082</v>
      </c>
      <c r="H21" s="87">
        <f t="shared" si="0"/>
        <v>55502</v>
      </c>
      <c r="I21" s="9" t="s">
        <v>1183</v>
      </c>
      <c r="J21" s="94">
        <f t="shared" si="1"/>
        <v>-32922</v>
      </c>
    </row>
    <row r="22" spans="1:10" ht="18.75" customHeight="1" x14ac:dyDescent="0.25">
      <c r="A22" s="77">
        <v>12</v>
      </c>
      <c r="B22" s="30" t="s">
        <v>3751</v>
      </c>
      <c r="C22" s="20" t="s">
        <v>1085</v>
      </c>
      <c r="D22" s="30" t="s">
        <v>3936</v>
      </c>
      <c r="E22" s="40">
        <v>56450</v>
      </c>
      <c r="F22" s="36">
        <v>56450</v>
      </c>
      <c r="G22" s="89">
        <v>23424</v>
      </c>
      <c r="H22" s="90">
        <f t="shared" si="0"/>
        <v>-33026</v>
      </c>
      <c r="I22" s="9" t="s">
        <v>1183</v>
      </c>
      <c r="J22" s="93">
        <f t="shared" si="1"/>
        <v>89476</v>
      </c>
    </row>
    <row r="23" spans="1:10" ht="18.75" customHeight="1" x14ac:dyDescent="0.25">
      <c r="A23" s="77">
        <v>13</v>
      </c>
      <c r="B23" s="30" t="s">
        <v>1193</v>
      </c>
      <c r="C23" s="20" t="s">
        <v>1085</v>
      </c>
      <c r="D23" s="30" t="s">
        <v>1204</v>
      </c>
      <c r="E23" s="40">
        <v>33100</v>
      </c>
      <c r="F23" s="36">
        <v>33100</v>
      </c>
      <c r="G23" s="89">
        <v>23424</v>
      </c>
      <c r="H23" s="90">
        <f t="shared" si="0"/>
        <v>-9676</v>
      </c>
      <c r="I23" s="9" t="s">
        <v>1183</v>
      </c>
      <c r="J23" s="93">
        <f t="shared" si="1"/>
        <v>42776</v>
      </c>
    </row>
    <row r="24" spans="1:10" ht="18.75" customHeight="1" x14ac:dyDescent="0.25">
      <c r="A24" s="77">
        <v>14</v>
      </c>
      <c r="B24" s="30" t="s">
        <v>1194</v>
      </c>
      <c r="C24" s="20" t="s">
        <v>1085</v>
      </c>
      <c r="D24" s="30" t="s">
        <v>1205</v>
      </c>
      <c r="E24" s="40">
        <v>29528</v>
      </c>
      <c r="F24" s="36">
        <v>29528</v>
      </c>
      <c r="G24" s="36">
        <v>31818</v>
      </c>
      <c r="H24" s="87">
        <f t="shared" si="0"/>
        <v>2290</v>
      </c>
      <c r="I24" s="9" t="s">
        <v>1183</v>
      </c>
      <c r="J24" s="93">
        <f t="shared" si="1"/>
        <v>27238</v>
      </c>
    </row>
    <row r="25" spans="1:10" ht="18.75" customHeight="1" x14ac:dyDescent="0.25">
      <c r="A25" s="77">
        <v>15</v>
      </c>
      <c r="B25" s="30" t="s">
        <v>1213</v>
      </c>
      <c r="C25" s="20" t="s">
        <v>1085</v>
      </c>
      <c r="D25" s="30" t="s">
        <v>1215</v>
      </c>
      <c r="E25" s="22">
        <v>14510</v>
      </c>
      <c r="F25" s="36">
        <v>14510</v>
      </c>
      <c r="G25" s="36">
        <v>15053</v>
      </c>
      <c r="H25" s="87">
        <f t="shared" si="0"/>
        <v>543</v>
      </c>
      <c r="I25" s="9" t="s">
        <v>1183</v>
      </c>
      <c r="J25" s="93">
        <f t="shared" si="1"/>
        <v>13967</v>
      </c>
    </row>
    <row r="26" spans="1:10" ht="18.75" customHeight="1" x14ac:dyDescent="0.25">
      <c r="A26" s="77">
        <v>16</v>
      </c>
      <c r="B26" s="30" t="s">
        <v>1214</v>
      </c>
      <c r="C26" s="20" t="s">
        <v>1085</v>
      </c>
      <c r="D26" s="30" t="s">
        <v>1216</v>
      </c>
      <c r="E26" s="22">
        <v>19347</v>
      </c>
      <c r="F26" s="36">
        <v>19347</v>
      </c>
      <c r="G26" s="36">
        <v>20071</v>
      </c>
      <c r="H26" s="87">
        <f t="shared" si="0"/>
        <v>724</v>
      </c>
      <c r="I26" s="9" t="s">
        <v>1183</v>
      </c>
      <c r="J26" s="93">
        <f t="shared" si="1"/>
        <v>18623</v>
      </c>
    </row>
    <row r="27" spans="1:10" ht="18.75" customHeight="1" x14ac:dyDescent="0.25">
      <c r="A27" s="77">
        <v>17</v>
      </c>
      <c r="B27" s="30" t="s">
        <v>1279</v>
      </c>
      <c r="C27" s="8" t="s">
        <v>1070</v>
      </c>
      <c r="D27" s="30" t="s">
        <v>1287</v>
      </c>
      <c r="E27" s="40">
        <v>1306.8</v>
      </c>
      <c r="F27" s="36"/>
      <c r="G27" s="36">
        <v>3702</v>
      </c>
      <c r="H27" s="87">
        <f t="shared" si="0"/>
        <v>3702</v>
      </c>
      <c r="I27" s="9" t="s">
        <v>1300</v>
      </c>
      <c r="J27" s="94">
        <f t="shared" si="1"/>
        <v>-2395.1999999999998</v>
      </c>
    </row>
    <row r="28" spans="1:10" ht="18.75" customHeight="1" x14ac:dyDescent="0.25">
      <c r="A28" s="77">
        <v>18</v>
      </c>
      <c r="B28" s="30" t="s">
        <v>1271</v>
      </c>
      <c r="C28" s="8" t="s">
        <v>1275</v>
      </c>
      <c r="D28" s="30" t="s">
        <v>1276</v>
      </c>
      <c r="E28" s="40">
        <v>257455.8</v>
      </c>
      <c r="F28" s="36"/>
      <c r="G28" s="36">
        <v>97536</v>
      </c>
      <c r="H28" s="87">
        <f t="shared" si="0"/>
        <v>97536</v>
      </c>
      <c r="I28" s="11" t="s">
        <v>1220</v>
      </c>
      <c r="J28" s="93">
        <f t="shared" si="1"/>
        <v>159919.79999999999</v>
      </c>
    </row>
    <row r="29" spans="1:10" ht="18.75" customHeight="1" x14ac:dyDescent="0.25">
      <c r="A29" s="77">
        <v>19</v>
      </c>
      <c r="B29" s="30" t="s">
        <v>1272</v>
      </c>
      <c r="C29" s="8" t="s">
        <v>1275</v>
      </c>
      <c r="D29" s="30" t="s">
        <v>1276</v>
      </c>
      <c r="E29" s="40">
        <v>156937.5</v>
      </c>
      <c r="F29" s="36"/>
      <c r="G29" s="36">
        <v>97536</v>
      </c>
      <c r="H29" s="87">
        <f t="shared" si="0"/>
        <v>97536</v>
      </c>
      <c r="I29" s="11" t="s">
        <v>1220</v>
      </c>
      <c r="J29" s="93">
        <f t="shared" si="1"/>
        <v>59401.5</v>
      </c>
    </row>
    <row r="30" spans="1:10" ht="18.75" customHeight="1" x14ac:dyDescent="0.25">
      <c r="A30" s="77">
        <v>20</v>
      </c>
      <c r="B30" s="20" t="s">
        <v>1217</v>
      </c>
      <c r="C30" s="13" t="s">
        <v>1224</v>
      </c>
      <c r="D30" s="13" t="s">
        <v>1225</v>
      </c>
      <c r="E30" s="25">
        <v>1866</v>
      </c>
      <c r="F30" s="35">
        <v>1866</v>
      </c>
      <c r="G30" s="35">
        <v>1936</v>
      </c>
      <c r="H30" s="87">
        <f t="shared" si="0"/>
        <v>70</v>
      </c>
      <c r="I30" s="5" t="s">
        <v>1220</v>
      </c>
      <c r="J30" s="93">
        <f t="shared" si="1"/>
        <v>1796</v>
      </c>
    </row>
    <row r="31" spans="1:10" ht="18.75" customHeight="1" x14ac:dyDescent="0.25">
      <c r="A31" s="77">
        <v>21</v>
      </c>
      <c r="B31" s="20" t="s">
        <v>1217</v>
      </c>
      <c r="C31" s="13" t="s">
        <v>1218</v>
      </c>
      <c r="D31" s="13" t="s">
        <v>1219</v>
      </c>
      <c r="E31" s="25">
        <v>467</v>
      </c>
      <c r="F31" s="35">
        <v>467</v>
      </c>
      <c r="G31" s="35">
        <v>484</v>
      </c>
      <c r="H31" s="87">
        <f t="shared" si="0"/>
        <v>17</v>
      </c>
      <c r="I31" s="5" t="s">
        <v>1220</v>
      </c>
      <c r="J31" s="93">
        <f t="shared" si="1"/>
        <v>450</v>
      </c>
    </row>
    <row r="32" spans="1:10" ht="18.75" customHeight="1" x14ac:dyDescent="0.25">
      <c r="A32" s="77">
        <v>22</v>
      </c>
      <c r="B32" s="31" t="s">
        <v>1226</v>
      </c>
      <c r="C32" s="31" t="s">
        <v>1227</v>
      </c>
      <c r="D32" s="31" t="s">
        <v>1228</v>
      </c>
      <c r="E32" s="26">
        <v>821277</v>
      </c>
      <c r="F32" s="37">
        <v>821277</v>
      </c>
      <c r="G32" s="37">
        <v>866694</v>
      </c>
      <c r="H32" s="87">
        <f t="shared" si="0"/>
        <v>45417</v>
      </c>
      <c r="I32" s="11" t="s">
        <v>1220</v>
      </c>
      <c r="J32" s="93">
        <f t="shared" si="1"/>
        <v>775860</v>
      </c>
    </row>
    <row r="33" spans="1:10" ht="18.75" customHeight="1" x14ac:dyDescent="0.25">
      <c r="A33" s="77">
        <v>23</v>
      </c>
      <c r="B33" s="31" t="s">
        <v>1229</v>
      </c>
      <c r="C33" s="31" t="s">
        <v>1230</v>
      </c>
      <c r="D33" s="31" t="s">
        <v>1231</v>
      </c>
      <c r="E33" s="26">
        <v>273759.21000000002</v>
      </c>
      <c r="F33" s="37">
        <v>273759.21000000002</v>
      </c>
      <c r="G33" s="37">
        <v>288898</v>
      </c>
      <c r="H33" s="87">
        <f t="shared" si="0"/>
        <v>15138.789999999979</v>
      </c>
      <c r="I33" s="11" t="s">
        <v>1220</v>
      </c>
      <c r="J33" s="93">
        <f t="shared" si="1"/>
        <v>258620.42000000004</v>
      </c>
    </row>
    <row r="34" spans="1:10" ht="18.75" customHeight="1" x14ac:dyDescent="0.25">
      <c r="A34" s="77">
        <v>24</v>
      </c>
      <c r="B34" s="30" t="s">
        <v>1265</v>
      </c>
      <c r="C34" s="8" t="s">
        <v>1266</v>
      </c>
      <c r="D34" s="8" t="s">
        <v>1267</v>
      </c>
      <c r="E34" s="26">
        <v>1026</v>
      </c>
      <c r="F34" s="36">
        <v>1026</v>
      </c>
      <c r="G34" s="36">
        <v>1064</v>
      </c>
      <c r="H34" s="87">
        <f t="shared" si="0"/>
        <v>38</v>
      </c>
      <c r="I34" s="11" t="s">
        <v>1220</v>
      </c>
      <c r="J34" s="93">
        <f t="shared" si="1"/>
        <v>988</v>
      </c>
    </row>
    <row r="35" spans="1:10" ht="18.75" customHeight="1" x14ac:dyDescent="0.25">
      <c r="A35" s="77">
        <v>25</v>
      </c>
      <c r="B35" s="30" t="s">
        <v>1265</v>
      </c>
      <c r="C35" s="8" t="s">
        <v>1268</v>
      </c>
      <c r="D35" s="8" t="s">
        <v>1267</v>
      </c>
      <c r="E35" s="26">
        <v>2052</v>
      </c>
      <c r="F35" s="36">
        <v>2052</v>
      </c>
      <c r="G35" s="36">
        <v>2128</v>
      </c>
      <c r="H35" s="87">
        <f t="shared" si="0"/>
        <v>76</v>
      </c>
      <c r="I35" s="11" t="s">
        <v>1220</v>
      </c>
      <c r="J35" s="93">
        <f t="shared" si="1"/>
        <v>1976</v>
      </c>
    </row>
    <row r="36" spans="1:10" ht="18.75" customHeight="1" x14ac:dyDescent="0.25">
      <c r="A36" s="77">
        <v>26</v>
      </c>
      <c r="B36" s="30" t="s">
        <v>1265</v>
      </c>
      <c r="C36" s="8" t="s">
        <v>1269</v>
      </c>
      <c r="D36" s="8" t="s">
        <v>1267</v>
      </c>
      <c r="E36" s="26">
        <v>256</v>
      </c>
      <c r="F36" s="36">
        <v>256</v>
      </c>
      <c r="G36" s="36">
        <v>266</v>
      </c>
      <c r="H36" s="87">
        <f t="shared" si="0"/>
        <v>10</v>
      </c>
      <c r="I36" s="11" t="s">
        <v>1220</v>
      </c>
      <c r="J36" s="93">
        <f t="shared" si="1"/>
        <v>246</v>
      </c>
    </row>
    <row r="37" spans="1:10" ht="18.75" customHeight="1" x14ac:dyDescent="0.25">
      <c r="A37" s="77">
        <v>27</v>
      </c>
      <c r="B37" s="30" t="s">
        <v>1265</v>
      </c>
      <c r="C37" s="8" t="s">
        <v>1270</v>
      </c>
      <c r="D37" s="8" t="s">
        <v>1267</v>
      </c>
      <c r="E37" s="26">
        <v>513</v>
      </c>
      <c r="F37" s="36">
        <v>513</v>
      </c>
      <c r="G37" s="36">
        <v>532</v>
      </c>
      <c r="H37" s="87">
        <f t="shared" si="0"/>
        <v>19</v>
      </c>
      <c r="I37" s="11" t="s">
        <v>1220</v>
      </c>
      <c r="J37" s="93">
        <f t="shared" si="1"/>
        <v>494</v>
      </c>
    </row>
    <row r="38" spans="1:10" ht="18.75" customHeight="1" x14ac:dyDescent="0.25">
      <c r="A38" s="77">
        <v>28</v>
      </c>
      <c r="B38" s="30" t="s">
        <v>3829</v>
      </c>
      <c r="C38" s="20" t="s">
        <v>1091</v>
      </c>
      <c r="D38" s="30" t="s">
        <v>3830</v>
      </c>
      <c r="E38" s="53">
        <v>10496</v>
      </c>
      <c r="F38" s="53"/>
      <c r="G38" s="87">
        <v>4189</v>
      </c>
      <c r="H38" s="87">
        <f t="shared" si="0"/>
        <v>4189</v>
      </c>
      <c r="I38" s="9" t="s">
        <v>1220</v>
      </c>
      <c r="J38" s="93">
        <f t="shared" si="1"/>
        <v>6307</v>
      </c>
    </row>
    <row r="39" spans="1:10" ht="18.75" customHeight="1" x14ac:dyDescent="0.25">
      <c r="A39" s="77">
        <v>29</v>
      </c>
      <c r="B39" s="31" t="s">
        <v>1238</v>
      </c>
      <c r="C39" s="31" t="s">
        <v>1137</v>
      </c>
      <c r="D39" s="31" t="s">
        <v>1239</v>
      </c>
      <c r="E39" s="26">
        <v>1455</v>
      </c>
      <c r="F39" s="37">
        <v>1455</v>
      </c>
      <c r="G39" s="37">
        <v>1929</v>
      </c>
      <c r="H39" s="87">
        <f t="shared" si="0"/>
        <v>474</v>
      </c>
      <c r="I39" s="11" t="s">
        <v>1220</v>
      </c>
      <c r="J39" s="93">
        <f t="shared" si="1"/>
        <v>981</v>
      </c>
    </row>
    <row r="40" spans="1:10" ht="18.75" customHeight="1" x14ac:dyDescent="0.25">
      <c r="A40" s="77">
        <v>30</v>
      </c>
      <c r="B40" s="31" t="s">
        <v>1240</v>
      </c>
      <c r="C40" s="31" t="s">
        <v>1137</v>
      </c>
      <c r="D40" s="31" t="s">
        <v>1241</v>
      </c>
      <c r="E40" s="26">
        <v>2200</v>
      </c>
      <c r="F40" s="37">
        <v>2200</v>
      </c>
      <c r="G40" s="37">
        <v>3859</v>
      </c>
      <c r="H40" s="87">
        <f t="shared" si="0"/>
        <v>1659</v>
      </c>
      <c r="I40" s="11" t="s">
        <v>1220</v>
      </c>
      <c r="J40" s="93">
        <f t="shared" si="1"/>
        <v>541</v>
      </c>
    </row>
    <row r="41" spans="1:10" ht="18.75" customHeight="1" x14ac:dyDescent="0.25">
      <c r="A41" s="77">
        <v>31</v>
      </c>
      <c r="B41" s="31" t="s">
        <v>1242</v>
      </c>
      <c r="C41" s="31" t="s">
        <v>1137</v>
      </c>
      <c r="D41" s="31" t="s">
        <v>1243</v>
      </c>
      <c r="E41" s="26">
        <v>302.45999999999998</v>
      </c>
      <c r="F41" s="37">
        <v>302.45999999999998</v>
      </c>
      <c r="G41" s="37">
        <v>482</v>
      </c>
      <c r="H41" s="87">
        <f t="shared" si="0"/>
        <v>179.54000000000002</v>
      </c>
      <c r="I41" s="11" t="s">
        <v>1220</v>
      </c>
      <c r="J41" s="93">
        <f t="shared" si="1"/>
        <v>122.91999999999996</v>
      </c>
    </row>
    <row r="42" spans="1:10" ht="18.75" customHeight="1" x14ac:dyDescent="0.25">
      <c r="A42" s="77">
        <v>32</v>
      </c>
      <c r="B42" s="31" t="s">
        <v>1242</v>
      </c>
      <c r="C42" s="31" t="s">
        <v>1137</v>
      </c>
      <c r="D42" s="31" t="s">
        <v>1243</v>
      </c>
      <c r="E42" s="26">
        <v>363</v>
      </c>
      <c r="F42" s="37">
        <v>363</v>
      </c>
      <c r="G42" s="37">
        <v>482</v>
      </c>
      <c r="H42" s="87">
        <f t="shared" si="0"/>
        <v>119</v>
      </c>
      <c r="I42" s="11" t="s">
        <v>1220</v>
      </c>
      <c r="J42" s="93">
        <f t="shared" si="1"/>
        <v>244</v>
      </c>
    </row>
    <row r="43" spans="1:10" ht="18.75" customHeight="1" x14ac:dyDescent="0.25">
      <c r="A43" s="77">
        <v>33</v>
      </c>
      <c r="B43" s="31" t="s">
        <v>1244</v>
      </c>
      <c r="C43" s="31" t="s">
        <v>1137</v>
      </c>
      <c r="D43" s="31" t="s">
        <v>1245</v>
      </c>
      <c r="E43" s="26">
        <v>4365</v>
      </c>
      <c r="F43" s="37">
        <v>4365</v>
      </c>
      <c r="G43" s="37">
        <v>5788</v>
      </c>
      <c r="H43" s="87">
        <f t="shared" si="0"/>
        <v>1423</v>
      </c>
      <c r="I43" s="11" t="s">
        <v>1220</v>
      </c>
      <c r="J43" s="93">
        <f t="shared" si="1"/>
        <v>2942</v>
      </c>
    </row>
    <row r="44" spans="1:10" ht="18.75" customHeight="1" x14ac:dyDescent="0.25">
      <c r="A44" s="77">
        <v>34</v>
      </c>
      <c r="B44" s="31" t="s">
        <v>1246</v>
      </c>
      <c r="C44" s="31" t="s">
        <v>1137</v>
      </c>
      <c r="D44" s="31" t="s">
        <v>1247</v>
      </c>
      <c r="E44" s="26">
        <v>2095</v>
      </c>
      <c r="F44" s="37">
        <v>2095</v>
      </c>
      <c r="G44" s="37">
        <v>2174</v>
      </c>
      <c r="H44" s="87">
        <f t="shared" si="0"/>
        <v>79</v>
      </c>
      <c r="I44" s="11" t="s">
        <v>1220</v>
      </c>
      <c r="J44" s="93">
        <f t="shared" si="1"/>
        <v>2016</v>
      </c>
    </row>
    <row r="45" spans="1:10" ht="18.75" customHeight="1" x14ac:dyDescent="0.25">
      <c r="A45" s="77">
        <v>35</v>
      </c>
      <c r="B45" s="31" t="s">
        <v>1248</v>
      </c>
      <c r="C45" s="31" t="s">
        <v>1137</v>
      </c>
      <c r="D45" s="31" t="s">
        <v>1249</v>
      </c>
      <c r="E45" s="26">
        <v>2794</v>
      </c>
      <c r="F45" s="37">
        <v>2794</v>
      </c>
      <c r="G45" s="37">
        <v>3859</v>
      </c>
      <c r="H45" s="87">
        <f t="shared" si="0"/>
        <v>1065</v>
      </c>
      <c r="I45" s="11" t="s">
        <v>1220</v>
      </c>
      <c r="J45" s="93">
        <f t="shared" si="1"/>
        <v>1729</v>
      </c>
    </row>
    <row r="46" spans="1:10" ht="18.75" customHeight="1" x14ac:dyDescent="0.25">
      <c r="A46" s="77">
        <v>36</v>
      </c>
      <c r="B46" s="31" t="s">
        <v>1250</v>
      </c>
      <c r="C46" s="31" t="s">
        <v>1137</v>
      </c>
      <c r="D46" s="31" t="s">
        <v>1251</v>
      </c>
      <c r="E46" s="26">
        <v>4191</v>
      </c>
      <c r="F46" s="37">
        <v>4191</v>
      </c>
      <c r="G46" s="37">
        <v>5788</v>
      </c>
      <c r="H46" s="87">
        <f t="shared" si="0"/>
        <v>1597</v>
      </c>
      <c r="I46" s="11" t="s">
        <v>1220</v>
      </c>
      <c r="J46" s="93">
        <f t="shared" si="1"/>
        <v>2594</v>
      </c>
    </row>
    <row r="47" spans="1:10" ht="18.75" customHeight="1" x14ac:dyDescent="0.25">
      <c r="A47" s="77">
        <v>37</v>
      </c>
      <c r="B47" s="31" t="s">
        <v>1252</v>
      </c>
      <c r="C47" s="31" t="s">
        <v>1137</v>
      </c>
      <c r="D47" s="31" t="s">
        <v>1253</v>
      </c>
      <c r="E47" s="26">
        <v>5588</v>
      </c>
      <c r="F47" s="37">
        <v>5588</v>
      </c>
      <c r="G47" s="37">
        <v>5797</v>
      </c>
      <c r="H47" s="87">
        <f t="shared" si="0"/>
        <v>209</v>
      </c>
      <c r="I47" s="11" t="s">
        <v>1220</v>
      </c>
      <c r="J47" s="93">
        <f t="shared" si="1"/>
        <v>5379</v>
      </c>
    </row>
    <row r="48" spans="1:10" ht="18.75" customHeight="1" x14ac:dyDescent="0.25">
      <c r="A48" s="77">
        <v>38</v>
      </c>
      <c r="B48" s="31" t="s">
        <v>1254</v>
      </c>
      <c r="C48" s="31" t="s">
        <v>1137</v>
      </c>
      <c r="D48" s="31" t="s">
        <v>1255</v>
      </c>
      <c r="E48" s="26">
        <v>698</v>
      </c>
      <c r="F48" s="37">
        <v>698</v>
      </c>
      <c r="G48" s="37">
        <v>725</v>
      </c>
      <c r="H48" s="87">
        <f t="shared" si="0"/>
        <v>27</v>
      </c>
      <c r="I48" s="11" t="s">
        <v>1220</v>
      </c>
      <c r="J48" s="93">
        <f t="shared" si="1"/>
        <v>671</v>
      </c>
    </row>
    <row r="49" spans="1:10" ht="18.75" customHeight="1" x14ac:dyDescent="0.25">
      <c r="A49" s="77">
        <v>39</v>
      </c>
      <c r="B49" s="30" t="s">
        <v>3750</v>
      </c>
      <c r="C49" s="8" t="s">
        <v>1070</v>
      </c>
      <c r="D49" s="30" t="s">
        <v>1278</v>
      </c>
      <c r="E49" s="40">
        <v>2180</v>
      </c>
      <c r="F49" s="36">
        <v>2180</v>
      </c>
      <c r="G49" s="89">
        <v>2114</v>
      </c>
      <c r="H49" s="90">
        <f t="shared" si="0"/>
        <v>-66</v>
      </c>
      <c r="I49" s="11" t="s">
        <v>1220</v>
      </c>
      <c r="J49" s="93">
        <f t="shared" si="1"/>
        <v>2246</v>
      </c>
    </row>
    <row r="50" spans="1:10" ht="18.75" customHeight="1" x14ac:dyDescent="0.25">
      <c r="A50" s="77">
        <v>40</v>
      </c>
      <c r="B50" s="30" t="s">
        <v>1274</v>
      </c>
      <c r="C50" s="8" t="s">
        <v>1070</v>
      </c>
      <c r="D50" s="30" t="s">
        <v>1278</v>
      </c>
      <c r="E50" s="40">
        <v>4360</v>
      </c>
      <c r="F50" s="36">
        <v>4360</v>
      </c>
      <c r="G50" s="89">
        <v>4227</v>
      </c>
      <c r="H50" s="90">
        <f t="shared" si="0"/>
        <v>-133</v>
      </c>
      <c r="I50" s="11" t="s">
        <v>1220</v>
      </c>
      <c r="J50" s="93">
        <f t="shared" si="1"/>
        <v>4493</v>
      </c>
    </row>
    <row r="51" spans="1:10" ht="18.75" customHeight="1" x14ac:dyDescent="0.25">
      <c r="A51" s="77">
        <v>41</v>
      </c>
      <c r="B51" s="30" t="s">
        <v>1285</v>
      </c>
      <c r="C51" s="8" t="s">
        <v>1085</v>
      </c>
      <c r="D51" s="30" t="s">
        <v>1293</v>
      </c>
      <c r="E51" s="40">
        <v>59058</v>
      </c>
      <c r="F51" s="36">
        <v>59058</v>
      </c>
      <c r="G51" s="36">
        <v>61839</v>
      </c>
      <c r="H51" s="87">
        <f t="shared" si="0"/>
        <v>2781</v>
      </c>
      <c r="I51" s="9" t="s">
        <v>1305</v>
      </c>
      <c r="J51" s="93">
        <f t="shared" si="1"/>
        <v>56277</v>
      </c>
    </row>
    <row r="52" spans="1:10" ht="18.75" customHeight="1" x14ac:dyDescent="0.25">
      <c r="A52" s="77">
        <v>42</v>
      </c>
      <c r="B52" s="30" t="s">
        <v>1409</v>
      </c>
      <c r="C52" s="21" t="s">
        <v>1070</v>
      </c>
      <c r="D52" s="30" t="s">
        <v>1421</v>
      </c>
      <c r="E52" s="40">
        <v>7279.2</v>
      </c>
      <c r="F52" s="36"/>
      <c r="G52" s="36">
        <v>1987</v>
      </c>
      <c r="H52" s="87">
        <f t="shared" si="0"/>
        <v>1987</v>
      </c>
      <c r="I52" s="5" t="s">
        <v>1362</v>
      </c>
      <c r="J52" s="93">
        <f t="shared" si="1"/>
        <v>5292.2</v>
      </c>
    </row>
    <row r="53" spans="1:10" ht="18.75" customHeight="1" x14ac:dyDescent="0.25">
      <c r="A53" s="77">
        <v>43</v>
      </c>
      <c r="B53" s="21" t="s">
        <v>1374</v>
      </c>
      <c r="C53" s="21" t="s">
        <v>1375</v>
      </c>
      <c r="D53" s="21" t="s">
        <v>1376</v>
      </c>
      <c r="E53" s="24">
        <v>9935.3850000000002</v>
      </c>
      <c r="F53" s="34"/>
      <c r="G53" s="34">
        <v>3975</v>
      </c>
      <c r="H53" s="87">
        <f t="shared" si="0"/>
        <v>3975</v>
      </c>
      <c r="I53" s="5" t="s">
        <v>1362</v>
      </c>
      <c r="J53" s="93">
        <f t="shared" si="1"/>
        <v>5960.3850000000002</v>
      </c>
    </row>
    <row r="54" spans="1:10" ht="18.75" customHeight="1" x14ac:dyDescent="0.25">
      <c r="A54" s="77">
        <v>44</v>
      </c>
      <c r="B54" s="21" t="s">
        <v>1380</v>
      </c>
      <c r="C54" s="21" t="s">
        <v>1381</v>
      </c>
      <c r="D54" s="21" t="s">
        <v>1382</v>
      </c>
      <c r="E54" s="24">
        <v>1140</v>
      </c>
      <c r="F54" s="34">
        <v>1140</v>
      </c>
      <c r="G54" s="34">
        <v>1140</v>
      </c>
      <c r="H54" s="87">
        <f t="shared" si="0"/>
        <v>0</v>
      </c>
      <c r="I54" s="5" t="s">
        <v>1362</v>
      </c>
      <c r="J54" s="93">
        <f t="shared" si="1"/>
        <v>1140</v>
      </c>
    </row>
    <row r="55" spans="1:10" ht="18.75" customHeight="1" x14ac:dyDescent="0.25">
      <c r="A55" s="77">
        <v>45</v>
      </c>
      <c r="B55" s="21" t="s">
        <v>1383</v>
      </c>
      <c r="C55" s="21" t="s">
        <v>1384</v>
      </c>
      <c r="D55" s="21" t="s">
        <v>1385</v>
      </c>
      <c r="E55" s="24">
        <v>1140</v>
      </c>
      <c r="F55" s="34">
        <v>1140</v>
      </c>
      <c r="G55" s="34">
        <v>1140</v>
      </c>
      <c r="H55" s="87">
        <f t="shared" si="0"/>
        <v>0</v>
      </c>
      <c r="I55" s="5" t="s">
        <v>1362</v>
      </c>
      <c r="J55" s="93">
        <f t="shared" si="1"/>
        <v>1140</v>
      </c>
    </row>
    <row r="56" spans="1:10" ht="18.75" customHeight="1" x14ac:dyDescent="0.25">
      <c r="A56" s="77">
        <v>46</v>
      </c>
      <c r="B56" s="12" t="s">
        <v>1359</v>
      </c>
      <c r="C56" s="20" t="s">
        <v>1360</v>
      </c>
      <c r="D56" s="20" t="s">
        <v>1361</v>
      </c>
      <c r="E56" s="24">
        <v>6240</v>
      </c>
      <c r="F56" s="34">
        <v>6240</v>
      </c>
      <c r="G56" s="34">
        <v>6585</v>
      </c>
      <c r="H56" s="87">
        <f t="shared" si="0"/>
        <v>345</v>
      </c>
      <c r="I56" s="7" t="s">
        <v>1362</v>
      </c>
      <c r="J56" s="93">
        <f t="shared" si="1"/>
        <v>5895</v>
      </c>
    </row>
    <row r="57" spans="1:10" ht="18.75" customHeight="1" x14ac:dyDescent="0.25">
      <c r="A57" s="77">
        <v>47</v>
      </c>
      <c r="B57" s="12" t="s">
        <v>1359</v>
      </c>
      <c r="C57" s="20" t="s">
        <v>1363</v>
      </c>
      <c r="D57" s="20" t="s">
        <v>1361</v>
      </c>
      <c r="E57" s="24">
        <v>6071</v>
      </c>
      <c r="F57" s="34">
        <v>6071</v>
      </c>
      <c r="G57" s="34">
        <v>6407</v>
      </c>
      <c r="H57" s="87">
        <f t="shared" si="0"/>
        <v>336</v>
      </c>
      <c r="I57" s="7" t="s">
        <v>1362</v>
      </c>
      <c r="J57" s="93">
        <f t="shared" si="1"/>
        <v>5735</v>
      </c>
    </row>
    <row r="58" spans="1:10" ht="18.75" customHeight="1" x14ac:dyDescent="0.25">
      <c r="A58" s="77">
        <v>48</v>
      </c>
      <c r="B58" s="12" t="s">
        <v>1359</v>
      </c>
      <c r="C58" s="20" t="s">
        <v>1364</v>
      </c>
      <c r="D58" s="20" t="s">
        <v>1361</v>
      </c>
      <c r="E58" s="24">
        <v>6425</v>
      </c>
      <c r="F58" s="34">
        <v>6425</v>
      </c>
      <c r="G58" s="34">
        <v>6780</v>
      </c>
      <c r="H58" s="87">
        <f t="shared" si="0"/>
        <v>355</v>
      </c>
      <c r="I58" s="7" t="s">
        <v>1362</v>
      </c>
      <c r="J58" s="93">
        <f t="shared" si="1"/>
        <v>6070</v>
      </c>
    </row>
    <row r="59" spans="1:10" ht="18.75" customHeight="1" x14ac:dyDescent="0.25">
      <c r="A59" s="77">
        <v>49</v>
      </c>
      <c r="B59" s="30" t="s">
        <v>2849</v>
      </c>
      <c r="C59" s="6" t="s">
        <v>1431</v>
      </c>
      <c r="D59" s="30" t="s">
        <v>3824</v>
      </c>
      <c r="E59" s="40">
        <v>52920</v>
      </c>
      <c r="F59" s="36"/>
      <c r="G59" s="36">
        <v>29510</v>
      </c>
      <c r="H59" s="87">
        <f t="shared" si="0"/>
        <v>29510</v>
      </c>
      <c r="I59" s="9" t="s">
        <v>3825</v>
      </c>
      <c r="J59" s="93">
        <f t="shared" si="1"/>
        <v>23410</v>
      </c>
    </row>
    <row r="60" spans="1:10" ht="18.75" customHeight="1" x14ac:dyDescent="0.25">
      <c r="A60" s="77">
        <v>50</v>
      </c>
      <c r="B60" s="30" t="s">
        <v>2852</v>
      </c>
      <c r="C60" s="6" t="s">
        <v>1091</v>
      </c>
      <c r="D60" s="30" t="s">
        <v>3824</v>
      </c>
      <c r="E60" s="40">
        <v>969</v>
      </c>
      <c r="F60" s="36"/>
      <c r="G60" s="36">
        <v>902</v>
      </c>
      <c r="H60" s="87">
        <f t="shared" si="0"/>
        <v>902</v>
      </c>
      <c r="I60" s="9" t="s">
        <v>3825</v>
      </c>
      <c r="J60" s="93">
        <f t="shared" si="1"/>
        <v>67</v>
      </c>
    </row>
    <row r="61" spans="1:10" ht="18.75" customHeight="1" x14ac:dyDescent="0.25">
      <c r="A61" s="77">
        <v>51</v>
      </c>
      <c r="B61" s="30" t="s">
        <v>3928</v>
      </c>
      <c r="C61" s="6" t="s">
        <v>1487</v>
      </c>
      <c r="D61" s="30" t="s">
        <v>3929</v>
      </c>
      <c r="E61" s="40">
        <v>20500</v>
      </c>
      <c r="F61" s="36"/>
      <c r="G61" s="36">
        <v>17120</v>
      </c>
      <c r="H61" s="87">
        <f t="shared" si="0"/>
        <v>17120</v>
      </c>
      <c r="I61" s="9" t="s">
        <v>3825</v>
      </c>
      <c r="J61" s="93">
        <f t="shared" si="1"/>
        <v>3380</v>
      </c>
    </row>
    <row r="62" spans="1:10" ht="18.75" customHeight="1" x14ac:dyDescent="0.25">
      <c r="A62" s="77">
        <v>52</v>
      </c>
      <c r="B62" s="30" t="s">
        <v>1454</v>
      </c>
      <c r="C62" s="21" t="s">
        <v>1070</v>
      </c>
      <c r="D62" s="30" t="s">
        <v>1458</v>
      </c>
      <c r="E62" s="41">
        <v>4560</v>
      </c>
      <c r="F62" s="36">
        <v>4560</v>
      </c>
      <c r="G62" s="36">
        <v>4730</v>
      </c>
      <c r="H62" s="87">
        <f t="shared" si="0"/>
        <v>170</v>
      </c>
      <c r="I62" s="9" t="s">
        <v>1453</v>
      </c>
      <c r="J62" s="93">
        <f t="shared" si="1"/>
        <v>4390</v>
      </c>
    </row>
    <row r="63" spans="1:10" ht="18.75" customHeight="1" x14ac:dyDescent="0.25">
      <c r="A63" s="77">
        <v>53</v>
      </c>
      <c r="B63" s="30" t="s">
        <v>1457</v>
      </c>
      <c r="C63" s="21" t="s">
        <v>1070</v>
      </c>
      <c r="D63" s="30" t="s">
        <v>1458</v>
      </c>
      <c r="E63" s="41">
        <v>6840</v>
      </c>
      <c r="F63" s="36">
        <v>6840</v>
      </c>
      <c r="G63" s="36">
        <v>7095</v>
      </c>
      <c r="H63" s="87">
        <f t="shared" si="0"/>
        <v>255</v>
      </c>
      <c r="I63" s="9" t="s">
        <v>1453</v>
      </c>
      <c r="J63" s="93">
        <f t="shared" si="1"/>
        <v>6585</v>
      </c>
    </row>
    <row r="64" spans="1:10" ht="18.75" customHeight="1" x14ac:dyDescent="0.25">
      <c r="A64" s="77">
        <v>54</v>
      </c>
      <c r="B64" s="30" t="s">
        <v>1455</v>
      </c>
      <c r="C64" s="21" t="s">
        <v>1070</v>
      </c>
      <c r="D64" s="30" t="s">
        <v>1458</v>
      </c>
      <c r="E64" s="41">
        <v>9120</v>
      </c>
      <c r="F64" s="36">
        <v>9120</v>
      </c>
      <c r="G64" s="36">
        <v>9461</v>
      </c>
      <c r="H64" s="87">
        <f t="shared" si="0"/>
        <v>341</v>
      </c>
      <c r="I64" s="9" t="s">
        <v>1453</v>
      </c>
      <c r="J64" s="93">
        <f t="shared" si="1"/>
        <v>8779</v>
      </c>
    </row>
    <row r="65" spans="1:10" ht="18.75" customHeight="1" x14ac:dyDescent="0.25">
      <c r="A65" s="77">
        <v>55</v>
      </c>
      <c r="B65" s="30" t="s">
        <v>1456</v>
      </c>
      <c r="C65" s="21" t="s">
        <v>1070</v>
      </c>
      <c r="D65" s="30" t="s">
        <v>1458</v>
      </c>
      <c r="E65" s="41">
        <v>2280</v>
      </c>
      <c r="F65" s="36">
        <v>2280</v>
      </c>
      <c r="G65" s="36">
        <v>2365</v>
      </c>
      <c r="H65" s="87">
        <f t="shared" si="0"/>
        <v>85</v>
      </c>
      <c r="I65" s="9" t="s">
        <v>1453</v>
      </c>
      <c r="J65" s="93">
        <f t="shared" si="1"/>
        <v>2195</v>
      </c>
    </row>
    <row r="66" spans="1:10" ht="18.75" customHeight="1" x14ac:dyDescent="0.25">
      <c r="A66" s="77">
        <v>56</v>
      </c>
      <c r="B66" s="30" t="s">
        <v>1485</v>
      </c>
      <c r="C66" s="21" t="s">
        <v>1487</v>
      </c>
      <c r="D66" s="30" t="s">
        <v>1485</v>
      </c>
      <c r="E66" s="22">
        <v>12606</v>
      </c>
      <c r="F66" s="36"/>
      <c r="G66" s="36">
        <v>17120</v>
      </c>
      <c r="H66" s="87">
        <f t="shared" si="0"/>
        <v>17120</v>
      </c>
      <c r="I66" s="9" t="s">
        <v>1488</v>
      </c>
      <c r="J66" s="94">
        <f t="shared" si="1"/>
        <v>-4514</v>
      </c>
    </row>
    <row r="67" spans="1:10" ht="18.75" customHeight="1" x14ac:dyDescent="0.25">
      <c r="A67" s="77">
        <v>57</v>
      </c>
      <c r="B67" s="30" t="s">
        <v>1490</v>
      </c>
      <c r="C67" s="30" t="s">
        <v>1511</v>
      </c>
      <c r="D67" s="30" t="s">
        <v>1499</v>
      </c>
      <c r="E67" s="40">
        <v>124855</v>
      </c>
      <c r="F67" s="36"/>
      <c r="G67" s="36">
        <v>91440</v>
      </c>
      <c r="H67" s="87">
        <f t="shared" si="0"/>
        <v>91440</v>
      </c>
      <c r="I67" s="7" t="s">
        <v>1509</v>
      </c>
      <c r="J67" s="93">
        <f t="shared" si="1"/>
        <v>33415</v>
      </c>
    </row>
    <row r="68" spans="1:10" ht="18.75" customHeight="1" x14ac:dyDescent="0.25">
      <c r="A68" s="77">
        <v>58</v>
      </c>
      <c r="B68" s="30" t="s">
        <v>1491</v>
      </c>
      <c r="C68" s="30" t="s">
        <v>1512</v>
      </c>
      <c r="D68" s="30" t="s">
        <v>1500</v>
      </c>
      <c r="E68" s="40">
        <v>108570</v>
      </c>
      <c r="F68" s="36"/>
      <c r="G68" s="36">
        <v>120480</v>
      </c>
      <c r="H68" s="87">
        <f t="shared" si="0"/>
        <v>120480</v>
      </c>
      <c r="I68" s="7" t="s">
        <v>1509</v>
      </c>
      <c r="J68" s="94">
        <f t="shared" si="1"/>
        <v>-11910</v>
      </c>
    </row>
    <row r="69" spans="1:10" ht="18.75" customHeight="1" x14ac:dyDescent="0.25">
      <c r="A69" s="77">
        <v>59</v>
      </c>
      <c r="B69" s="12" t="s">
        <v>1506</v>
      </c>
      <c r="C69" s="20" t="s">
        <v>1510</v>
      </c>
      <c r="D69" s="20" t="s">
        <v>1502</v>
      </c>
      <c r="E69" s="24">
        <v>1213</v>
      </c>
      <c r="F69" s="34">
        <v>1213</v>
      </c>
      <c r="G69" s="91">
        <v>1182</v>
      </c>
      <c r="H69" s="90">
        <f t="shared" si="0"/>
        <v>-31</v>
      </c>
      <c r="I69" s="7" t="s">
        <v>1509</v>
      </c>
      <c r="J69" s="93">
        <f t="shared" si="1"/>
        <v>1244</v>
      </c>
    </row>
    <row r="70" spans="1:10" ht="18.75" customHeight="1" x14ac:dyDescent="0.25">
      <c r="A70" s="77">
        <v>60</v>
      </c>
      <c r="B70" s="12" t="s">
        <v>1506</v>
      </c>
      <c r="C70" s="20" t="s">
        <v>1507</v>
      </c>
      <c r="D70" s="20" t="s">
        <v>1508</v>
      </c>
      <c r="E70" s="24">
        <v>2335</v>
      </c>
      <c r="F70" s="34">
        <v>163715</v>
      </c>
      <c r="G70" s="91">
        <v>92933</v>
      </c>
      <c r="H70" s="90">
        <f t="shared" si="0"/>
        <v>-70782</v>
      </c>
      <c r="I70" s="7" t="s">
        <v>1509</v>
      </c>
      <c r="J70" s="93">
        <f t="shared" si="1"/>
        <v>73117</v>
      </c>
    </row>
    <row r="71" spans="1:10" ht="18.75" customHeight="1" x14ac:dyDescent="0.25">
      <c r="A71" s="77">
        <v>61</v>
      </c>
      <c r="B71" s="30" t="s">
        <v>1493</v>
      </c>
      <c r="C71" s="30" t="s">
        <v>1513</v>
      </c>
      <c r="D71" s="30" t="s">
        <v>1502</v>
      </c>
      <c r="E71" s="40">
        <v>2242</v>
      </c>
      <c r="F71" s="36">
        <v>2242</v>
      </c>
      <c r="G71" s="36">
        <v>2364</v>
      </c>
      <c r="H71" s="87">
        <f t="shared" si="0"/>
        <v>122</v>
      </c>
      <c r="I71" s="7" t="s">
        <v>1509</v>
      </c>
      <c r="J71" s="93">
        <f t="shared" si="1"/>
        <v>2120</v>
      </c>
    </row>
    <row r="72" spans="1:10" ht="18.75" customHeight="1" x14ac:dyDescent="0.25">
      <c r="A72" s="77">
        <v>62</v>
      </c>
      <c r="B72" s="30" t="s">
        <v>1494</v>
      </c>
      <c r="C72" s="30" t="s">
        <v>1513</v>
      </c>
      <c r="D72" s="30" t="s">
        <v>1502</v>
      </c>
      <c r="E72" s="40">
        <v>3363</v>
      </c>
      <c r="F72" s="36">
        <v>3363</v>
      </c>
      <c r="G72" s="36">
        <v>3546</v>
      </c>
      <c r="H72" s="87">
        <f t="shared" si="0"/>
        <v>183</v>
      </c>
      <c r="I72" s="7" t="s">
        <v>1509</v>
      </c>
      <c r="J72" s="93">
        <f t="shared" si="1"/>
        <v>3180</v>
      </c>
    </row>
    <row r="73" spans="1:10" ht="18.75" customHeight="1" x14ac:dyDescent="0.25">
      <c r="A73" s="77">
        <v>63</v>
      </c>
      <c r="B73" s="30" t="s">
        <v>1496</v>
      </c>
      <c r="C73" s="30" t="s">
        <v>1275</v>
      </c>
      <c r="D73" s="30" t="s">
        <v>1504</v>
      </c>
      <c r="E73" s="40">
        <v>79110</v>
      </c>
      <c r="F73" s="36"/>
      <c r="G73" s="36">
        <v>108000</v>
      </c>
      <c r="H73" s="87">
        <f t="shared" si="0"/>
        <v>108000</v>
      </c>
      <c r="I73" s="7" t="s">
        <v>1509</v>
      </c>
      <c r="J73" s="94">
        <f t="shared" si="1"/>
        <v>-28890</v>
      </c>
    </row>
    <row r="74" spans="1:10" ht="18.75" customHeight="1" x14ac:dyDescent="0.25">
      <c r="A74" s="77">
        <v>64</v>
      </c>
      <c r="B74" s="12" t="s">
        <v>1519</v>
      </c>
      <c r="C74" s="20" t="s">
        <v>1523</v>
      </c>
      <c r="D74" s="20" t="s">
        <v>1524</v>
      </c>
      <c r="E74" s="24">
        <v>3393</v>
      </c>
      <c r="F74" s="34">
        <v>3393</v>
      </c>
      <c r="G74" s="34">
        <v>3581</v>
      </c>
      <c r="H74" s="87">
        <f t="shared" si="0"/>
        <v>188</v>
      </c>
      <c r="I74" s="7" t="s">
        <v>1522</v>
      </c>
      <c r="J74" s="93">
        <f t="shared" si="1"/>
        <v>3205</v>
      </c>
    </row>
    <row r="75" spans="1:10" ht="18.75" customHeight="1" x14ac:dyDescent="0.25">
      <c r="A75" s="77">
        <v>65</v>
      </c>
      <c r="B75" s="12" t="s">
        <v>1519</v>
      </c>
      <c r="C75" s="20" t="s">
        <v>1525</v>
      </c>
      <c r="D75" s="20" t="s">
        <v>1526</v>
      </c>
      <c r="E75" s="24">
        <v>4627</v>
      </c>
      <c r="F75" s="35">
        <v>4627</v>
      </c>
      <c r="G75" s="35">
        <v>4884</v>
      </c>
      <c r="H75" s="87">
        <f t="shared" ref="H75:H138" si="2">G75-F75</f>
        <v>257</v>
      </c>
      <c r="I75" s="7" t="s">
        <v>1522</v>
      </c>
      <c r="J75" s="93">
        <f t="shared" si="1"/>
        <v>4370</v>
      </c>
    </row>
    <row r="76" spans="1:10" ht="18.75" customHeight="1" x14ac:dyDescent="0.25">
      <c r="A76" s="77">
        <v>66</v>
      </c>
      <c r="B76" s="12" t="s">
        <v>1519</v>
      </c>
      <c r="C76" s="20" t="s">
        <v>1520</v>
      </c>
      <c r="D76" s="20" t="s">
        <v>1521</v>
      </c>
      <c r="E76" s="24">
        <v>2313</v>
      </c>
      <c r="F76" s="34">
        <v>2313</v>
      </c>
      <c r="G76" s="34">
        <v>2442</v>
      </c>
      <c r="H76" s="87">
        <f t="shared" si="2"/>
        <v>129</v>
      </c>
      <c r="I76" s="7" t="s">
        <v>1522</v>
      </c>
      <c r="J76" s="93">
        <f t="shared" ref="J76:J139" si="3">E76-H76</f>
        <v>2184</v>
      </c>
    </row>
    <row r="77" spans="1:10" ht="18.75" customHeight="1" x14ac:dyDescent="0.25">
      <c r="A77" s="77">
        <v>67</v>
      </c>
      <c r="B77" s="21" t="s">
        <v>1542</v>
      </c>
      <c r="C77" s="20" t="s">
        <v>1364</v>
      </c>
      <c r="D77" s="21" t="s">
        <v>1543</v>
      </c>
      <c r="E77" s="24">
        <v>4073</v>
      </c>
      <c r="F77" s="35"/>
      <c r="G77" s="35">
        <v>3187</v>
      </c>
      <c r="H77" s="87">
        <f t="shared" si="2"/>
        <v>3187</v>
      </c>
      <c r="I77" s="7" t="s">
        <v>1522</v>
      </c>
      <c r="J77" s="93">
        <f t="shared" si="3"/>
        <v>886</v>
      </c>
    </row>
    <row r="78" spans="1:10" ht="18.75" customHeight="1" x14ac:dyDescent="0.25">
      <c r="A78" s="77">
        <v>68</v>
      </c>
      <c r="B78" s="21" t="s">
        <v>1542</v>
      </c>
      <c r="C78" s="20" t="s">
        <v>1269</v>
      </c>
      <c r="D78" s="21" t="s">
        <v>1543</v>
      </c>
      <c r="E78" s="24">
        <v>7549</v>
      </c>
      <c r="F78" s="35">
        <v>7549</v>
      </c>
      <c r="G78" s="35">
        <v>7966</v>
      </c>
      <c r="H78" s="87">
        <f t="shared" si="2"/>
        <v>417</v>
      </c>
      <c r="I78" s="7" t="s">
        <v>1522</v>
      </c>
      <c r="J78" s="93">
        <f t="shared" si="3"/>
        <v>7132</v>
      </c>
    </row>
    <row r="79" spans="1:10" ht="18.75" customHeight="1" x14ac:dyDescent="0.25">
      <c r="A79" s="77">
        <v>69</v>
      </c>
      <c r="B79" s="21" t="s">
        <v>1544</v>
      </c>
      <c r="C79" s="20" t="s">
        <v>1545</v>
      </c>
      <c r="D79" s="21" t="s">
        <v>1546</v>
      </c>
      <c r="E79" s="24">
        <v>4617</v>
      </c>
      <c r="F79" s="35"/>
      <c r="G79" s="35">
        <v>2750</v>
      </c>
      <c r="H79" s="87">
        <f t="shared" si="2"/>
        <v>2750</v>
      </c>
      <c r="I79" s="7" t="s">
        <v>1522</v>
      </c>
      <c r="J79" s="93">
        <f t="shared" si="3"/>
        <v>1867</v>
      </c>
    </row>
    <row r="80" spans="1:10" ht="18.75" customHeight="1" x14ac:dyDescent="0.25">
      <c r="A80" s="77">
        <v>70</v>
      </c>
      <c r="B80" s="21" t="s">
        <v>1544</v>
      </c>
      <c r="C80" s="20" t="s">
        <v>1547</v>
      </c>
      <c r="D80" s="21" t="s">
        <v>1546</v>
      </c>
      <c r="E80" s="24">
        <v>6327</v>
      </c>
      <c r="F80" s="35"/>
      <c r="G80" s="35">
        <v>2337</v>
      </c>
      <c r="H80" s="87">
        <f t="shared" si="2"/>
        <v>2337</v>
      </c>
      <c r="I80" s="7" t="s">
        <v>1522</v>
      </c>
      <c r="J80" s="93">
        <f t="shared" si="3"/>
        <v>3990</v>
      </c>
    </row>
    <row r="81" spans="1:10" ht="18.75" customHeight="1" x14ac:dyDescent="0.25">
      <c r="A81" s="77">
        <v>71</v>
      </c>
      <c r="B81" s="30" t="s">
        <v>1577</v>
      </c>
      <c r="C81" s="20" t="s">
        <v>1487</v>
      </c>
      <c r="D81" s="30" t="s">
        <v>1578</v>
      </c>
      <c r="E81" s="22">
        <v>90878</v>
      </c>
      <c r="F81" s="36"/>
      <c r="G81" s="36">
        <v>26200</v>
      </c>
      <c r="H81" s="87">
        <f t="shared" si="2"/>
        <v>26200</v>
      </c>
      <c r="I81" s="9" t="s">
        <v>1522</v>
      </c>
      <c r="J81" s="93">
        <f t="shared" si="3"/>
        <v>64678</v>
      </c>
    </row>
    <row r="82" spans="1:10" ht="18.75" customHeight="1" x14ac:dyDescent="0.25">
      <c r="A82" s="77">
        <v>72</v>
      </c>
      <c r="B82" s="30" t="s">
        <v>1555</v>
      </c>
      <c r="C82" s="20" t="s">
        <v>1487</v>
      </c>
      <c r="D82" s="30" t="s">
        <v>1568</v>
      </c>
      <c r="E82" s="40">
        <v>120150</v>
      </c>
      <c r="F82" s="36"/>
      <c r="G82" s="36">
        <v>26200</v>
      </c>
      <c r="H82" s="87">
        <f t="shared" si="2"/>
        <v>26200</v>
      </c>
      <c r="I82" s="9" t="s">
        <v>1522</v>
      </c>
      <c r="J82" s="93">
        <f t="shared" si="3"/>
        <v>93950</v>
      </c>
    </row>
    <row r="83" spans="1:10" ht="18.75" customHeight="1" x14ac:dyDescent="0.25">
      <c r="A83" s="77">
        <v>73</v>
      </c>
      <c r="B83" s="20" t="s">
        <v>1549</v>
      </c>
      <c r="C83" s="13" t="s">
        <v>1550</v>
      </c>
      <c r="D83" s="13" t="s">
        <v>1551</v>
      </c>
      <c r="E83" s="24">
        <v>6327</v>
      </c>
      <c r="F83" s="35"/>
      <c r="G83" s="35">
        <v>3881</v>
      </c>
      <c r="H83" s="87">
        <f t="shared" si="2"/>
        <v>3881</v>
      </c>
      <c r="I83" s="7" t="s">
        <v>1522</v>
      </c>
      <c r="J83" s="93">
        <f t="shared" si="3"/>
        <v>2446</v>
      </c>
    </row>
    <row r="84" spans="1:10" ht="18.75" customHeight="1" x14ac:dyDescent="0.25">
      <c r="A84" s="77">
        <v>74</v>
      </c>
      <c r="B84" s="20" t="s">
        <v>1539</v>
      </c>
      <c r="C84" s="13" t="s">
        <v>1540</v>
      </c>
      <c r="D84" s="13" t="s">
        <v>1541</v>
      </c>
      <c r="E84" s="24">
        <v>2565</v>
      </c>
      <c r="F84" s="35"/>
      <c r="G84" s="35">
        <v>2260</v>
      </c>
      <c r="H84" s="87">
        <f t="shared" si="2"/>
        <v>2260</v>
      </c>
      <c r="I84" s="7" t="s">
        <v>1522</v>
      </c>
      <c r="J84" s="93">
        <f t="shared" si="3"/>
        <v>305</v>
      </c>
    </row>
    <row r="85" spans="1:10" ht="18.75" customHeight="1" x14ac:dyDescent="0.25">
      <c r="A85" s="77">
        <v>75</v>
      </c>
      <c r="B85" s="30" t="s">
        <v>1558</v>
      </c>
      <c r="C85" s="20" t="s">
        <v>1487</v>
      </c>
      <c r="D85" s="30" t="s">
        <v>1571</v>
      </c>
      <c r="E85" s="40">
        <v>313416.3</v>
      </c>
      <c r="F85" s="36"/>
      <c r="G85" s="36">
        <v>142182</v>
      </c>
      <c r="H85" s="87">
        <f t="shared" si="2"/>
        <v>142182</v>
      </c>
      <c r="I85" s="9" t="s">
        <v>1522</v>
      </c>
      <c r="J85" s="93">
        <f t="shared" si="3"/>
        <v>171234.3</v>
      </c>
    </row>
    <row r="86" spans="1:10" ht="18.75" customHeight="1" x14ac:dyDescent="0.25">
      <c r="A86" s="77">
        <v>76</v>
      </c>
      <c r="B86" s="20" t="s">
        <v>1533</v>
      </c>
      <c r="C86" s="13" t="s">
        <v>1534</v>
      </c>
      <c r="D86" s="13" t="s">
        <v>1535</v>
      </c>
      <c r="E86" s="24">
        <v>866</v>
      </c>
      <c r="F86" s="35">
        <v>866</v>
      </c>
      <c r="G86" s="35">
        <v>899</v>
      </c>
      <c r="H86" s="87">
        <f t="shared" si="2"/>
        <v>33</v>
      </c>
      <c r="I86" s="7" t="s">
        <v>1522</v>
      </c>
      <c r="J86" s="93">
        <f t="shared" si="3"/>
        <v>833</v>
      </c>
    </row>
    <row r="87" spans="1:10" ht="18.75" customHeight="1" x14ac:dyDescent="0.25">
      <c r="A87" s="77">
        <v>77</v>
      </c>
      <c r="B87" s="30" t="s">
        <v>1585</v>
      </c>
      <c r="C87" s="20" t="s">
        <v>1091</v>
      </c>
      <c r="D87" s="30" t="s">
        <v>1587</v>
      </c>
      <c r="E87" s="41">
        <v>8703</v>
      </c>
      <c r="F87" s="36">
        <v>8703</v>
      </c>
      <c r="G87" s="36">
        <v>9028</v>
      </c>
      <c r="H87" s="87">
        <f t="shared" si="2"/>
        <v>325</v>
      </c>
      <c r="I87" s="9" t="s">
        <v>1588</v>
      </c>
      <c r="J87" s="93">
        <f t="shared" si="3"/>
        <v>8378</v>
      </c>
    </row>
    <row r="88" spans="1:10" ht="18.75" customHeight="1" x14ac:dyDescent="0.25">
      <c r="A88" s="77">
        <v>78</v>
      </c>
      <c r="B88" s="30" t="s">
        <v>1586</v>
      </c>
      <c r="C88" s="20" t="s">
        <v>1091</v>
      </c>
      <c r="D88" s="30" t="s">
        <v>1587</v>
      </c>
      <c r="E88" s="41">
        <v>17406</v>
      </c>
      <c r="F88" s="36">
        <v>17406</v>
      </c>
      <c r="G88" s="36">
        <v>18057</v>
      </c>
      <c r="H88" s="87">
        <f t="shared" si="2"/>
        <v>651</v>
      </c>
      <c r="I88" s="9" t="s">
        <v>1588</v>
      </c>
      <c r="J88" s="93">
        <f t="shared" si="3"/>
        <v>16755</v>
      </c>
    </row>
    <row r="89" spans="1:10" ht="18.75" customHeight="1" x14ac:dyDescent="0.25">
      <c r="A89" s="77">
        <v>79</v>
      </c>
      <c r="B89" s="30" t="s">
        <v>1592</v>
      </c>
      <c r="C89" s="20" t="s">
        <v>1341</v>
      </c>
      <c r="D89" s="30" t="s">
        <v>1602</v>
      </c>
      <c r="E89" s="40">
        <v>1113</v>
      </c>
      <c r="F89" s="36">
        <v>1113</v>
      </c>
      <c r="G89" s="36">
        <v>1154</v>
      </c>
      <c r="H89" s="87">
        <f t="shared" si="2"/>
        <v>41</v>
      </c>
      <c r="I89" s="9" t="s">
        <v>1614</v>
      </c>
      <c r="J89" s="93">
        <f t="shared" si="3"/>
        <v>1072</v>
      </c>
    </row>
    <row r="90" spans="1:10" ht="18.75" customHeight="1" x14ac:dyDescent="0.25">
      <c r="A90" s="77">
        <v>80</v>
      </c>
      <c r="B90" s="30" t="s">
        <v>1622</v>
      </c>
      <c r="C90" s="20" t="s">
        <v>1487</v>
      </c>
      <c r="D90" s="30" t="s">
        <v>1635</v>
      </c>
      <c r="E90" s="40">
        <v>11785.5</v>
      </c>
      <c r="F90" s="36"/>
      <c r="G90" s="36">
        <v>17120</v>
      </c>
      <c r="H90" s="87">
        <f t="shared" si="2"/>
        <v>17120</v>
      </c>
      <c r="I90" s="9" t="s">
        <v>1644</v>
      </c>
      <c r="J90" s="94">
        <f t="shared" si="3"/>
        <v>-5334.5</v>
      </c>
    </row>
    <row r="91" spans="1:10" ht="18.75" customHeight="1" x14ac:dyDescent="0.25">
      <c r="A91" s="77">
        <v>81</v>
      </c>
      <c r="B91" s="12" t="s">
        <v>1645</v>
      </c>
      <c r="C91" s="20" t="s">
        <v>1646</v>
      </c>
      <c r="D91" s="20" t="s">
        <v>1647</v>
      </c>
      <c r="E91" s="25">
        <v>101250</v>
      </c>
      <c r="F91" s="35"/>
      <c r="G91" s="35">
        <v>27452</v>
      </c>
      <c r="H91" s="87">
        <f t="shared" si="2"/>
        <v>27452</v>
      </c>
      <c r="I91" s="7" t="s">
        <v>1644</v>
      </c>
      <c r="J91" s="93">
        <f t="shared" si="3"/>
        <v>73798</v>
      </c>
    </row>
    <row r="92" spans="1:10" ht="18.75" customHeight="1" x14ac:dyDescent="0.25">
      <c r="A92" s="77">
        <v>82</v>
      </c>
      <c r="B92" s="12" t="s">
        <v>1645</v>
      </c>
      <c r="C92" s="20" t="s">
        <v>1648</v>
      </c>
      <c r="D92" s="20" t="s">
        <v>1649</v>
      </c>
      <c r="E92" s="25">
        <v>2630</v>
      </c>
      <c r="F92" s="35"/>
      <c r="G92" s="35">
        <v>902</v>
      </c>
      <c r="H92" s="87">
        <f t="shared" si="2"/>
        <v>902</v>
      </c>
      <c r="I92" s="7" t="s">
        <v>1644</v>
      </c>
      <c r="J92" s="93">
        <f t="shared" si="3"/>
        <v>1728</v>
      </c>
    </row>
    <row r="93" spans="1:10" ht="18.75" customHeight="1" x14ac:dyDescent="0.25">
      <c r="A93" s="77">
        <v>83</v>
      </c>
      <c r="B93" s="30" t="s">
        <v>1653</v>
      </c>
      <c r="C93" s="20" t="s">
        <v>1070</v>
      </c>
      <c r="D93" s="30" t="s">
        <v>1655</v>
      </c>
      <c r="E93" s="40">
        <v>1877.85</v>
      </c>
      <c r="F93" s="36"/>
      <c r="G93" s="36">
        <v>1987</v>
      </c>
      <c r="H93" s="87">
        <f t="shared" si="2"/>
        <v>1987</v>
      </c>
      <c r="I93" s="7" t="s">
        <v>1657</v>
      </c>
      <c r="J93" s="94">
        <f t="shared" si="3"/>
        <v>-109.15000000000009</v>
      </c>
    </row>
    <row r="94" spans="1:10" ht="18.75" customHeight="1" x14ac:dyDescent="0.25">
      <c r="A94" s="77">
        <v>84</v>
      </c>
      <c r="B94" s="30" t="s">
        <v>1658</v>
      </c>
      <c r="C94" s="20" t="s">
        <v>1070</v>
      </c>
      <c r="D94" s="30" t="s">
        <v>1659</v>
      </c>
      <c r="E94" s="22">
        <v>978</v>
      </c>
      <c r="F94" s="36"/>
      <c r="G94" s="36">
        <v>5240</v>
      </c>
      <c r="H94" s="87">
        <f t="shared" si="2"/>
        <v>5240</v>
      </c>
      <c r="I94" s="7" t="s">
        <v>1657</v>
      </c>
      <c r="J94" s="94">
        <f t="shared" si="3"/>
        <v>-4262</v>
      </c>
    </row>
    <row r="95" spans="1:10" ht="18.75" customHeight="1" x14ac:dyDescent="0.25">
      <c r="A95" s="77">
        <v>85</v>
      </c>
      <c r="B95" s="30" t="s">
        <v>1674</v>
      </c>
      <c r="C95" s="20" t="s">
        <v>1341</v>
      </c>
      <c r="D95" s="30" t="s">
        <v>1674</v>
      </c>
      <c r="E95" s="40">
        <v>972</v>
      </c>
      <c r="F95" s="36"/>
      <c r="G95" s="36">
        <v>2675</v>
      </c>
      <c r="H95" s="87">
        <f t="shared" si="2"/>
        <v>2675</v>
      </c>
      <c r="I95" s="9" t="s">
        <v>1680</v>
      </c>
      <c r="J95" s="94">
        <f t="shared" si="3"/>
        <v>-1703</v>
      </c>
    </row>
    <row r="96" spans="1:10" ht="18.75" customHeight="1" x14ac:dyDescent="0.25">
      <c r="A96" s="77">
        <v>86</v>
      </c>
      <c r="B96" s="30" t="s">
        <v>1678</v>
      </c>
      <c r="C96" s="20" t="s">
        <v>1341</v>
      </c>
      <c r="D96" s="30" t="s">
        <v>1678</v>
      </c>
      <c r="E96" s="40">
        <v>3054</v>
      </c>
      <c r="F96" s="36">
        <v>3054</v>
      </c>
      <c r="G96" s="89">
        <v>3043</v>
      </c>
      <c r="H96" s="90">
        <f t="shared" si="2"/>
        <v>-11</v>
      </c>
      <c r="I96" s="9" t="s">
        <v>1680</v>
      </c>
      <c r="J96" s="93">
        <f t="shared" si="3"/>
        <v>3065</v>
      </c>
    </row>
    <row r="97" spans="1:10" ht="18.75" customHeight="1" x14ac:dyDescent="0.25">
      <c r="A97" s="77">
        <v>87</v>
      </c>
      <c r="B97" s="30" t="s">
        <v>1679</v>
      </c>
      <c r="C97" s="20" t="s">
        <v>1070</v>
      </c>
      <c r="D97" s="30" t="s">
        <v>1679</v>
      </c>
      <c r="E97" s="26">
        <v>302.45999999999998</v>
      </c>
      <c r="F97" s="37">
        <v>302.45999999999998</v>
      </c>
      <c r="G97" s="37">
        <v>482</v>
      </c>
      <c r="H97" s="87">
        <f t="shared" si="2"/>
        <v>179.54000000000002</v>
      </c>
      <c r="I97" s="9" t="s">
        <v>1680</v>
      </c>
      <c r="J97" s="93">
        <f t="shared" si="3"/>
        <v>122.91999999999996</v>
      </c>
    </row>
    <row r="98" spans="1:10" ht="18.75" customHeight="1" x14ac:dyDescent="0.25">
      <c r="A98" s="77">
        <v>88</v>
      </c>
      <c r="B98" s="30" t="s">
        <v>1699</v>
      </c>
      <c r="C98" s="20" t="s">
        <v>1070</v>
      </c>
      <c r="D98" s="30" t="s">
        <v>1701</v>
      </c>
      <c r="E98" s="41">
        <v>2200</v>
      </c>
      <c r="F98" s="36">
        <v>2200</v>
      </c>
      <c r="G98" s="36">
        <v>3859</v>
      </c>
      <c r="H98" s="87">
        <f t="shared" si="2"/>
        <v>1659</v>
      </c>
      <c r="I98" s="9" t="s">
        <v>1703</v>
      </c>
      <c r="J98" s="93">
        <f t="shared" si="3"/>
        <v>541</v>
      </c>
    </row>
    <row r="99" spans="1:10" ht="18.75" customHeight="1" x14ac:dyDescent="0.25">
      <c r="A99" s="77">
        <v>89</v>
      </c>
      <c r="B99" s="30" t="s">
        <v>1700</v>
      </c>
      <c r="C99" s="20" t="s">
        <v>1070</v>
      </c>
      <c r="D99" s="30" t="s">
        <v>1702</v>
      </c>
      <c r="E99" s="41">
        <v>698</v>
      </c>
      <c r="F99" s="36">
        <v>698</v>
      </c>
      <c r="G99" s="36">
        <v>725</v>
      </c>
      <c r="H99" s="87">
        <f t="shared" si="2"/>
        <v>27</v>
      </c>
      <c r="I99" s="9" t="s">
        <v>1703</v>
      </c>
      <c r="J99" s="93">
        <f t="shared" si="3"/>
        <v>671</v>
      </c>
    </row>
    <row r="100" spans="1:10" ht="18.75" customHeight="1" x14ac:dyDescent="0.25">
      <c r="A100" s="77">
        <v>90</v>
      </c>
      <c r="B100" s="30" t="s">
        <v>2345</v>
      </c>
      <c r="C100" s="20" t="s">
        <v>1091</v>
      </c>
      <c r="D100" s="30" t="s">
        <v>2346</v>
      </c>
      <c r="E100" s="40">
        <v>1113</v>
      </c>
      <c r="F100" s="36">
        <v>1113</v>
      </c>
      <c r="G100" s="36">
        <v>1154</v>
      </c>
      <c r="H100" s="87">
        <f t="shared" si="2"/>
        <v>41</v>
      </c>
      <c r="I100" s="7" t="s">
        <v>1718</v>
      </c>
      <c r="J100" s="93">
        <f t="shared" si="3"/>
        <v>1072</v>
      </c>
    </row>
    <row r="101" spans="1:10" ht="18.75" customHeight="1" x14ac:dyDescent="0.25">
      <c r="A101" s="77">
        <v>91</v>
      </c>
      <c r="B101" s="21" t="s">
        <v>1715</v>
      </c>
      <c r="C101" s="20" t="s">
        <v>1716</v>
      </c>
      <c r="D101" s="21" t="s">
        <v>1717</v>
      </c>
      <c r="E101" s="24">
        <v>21972</v>
      </c>
      <c r="F101" s="34">
        <v>21972</v>
      </c>
      <c r="G101" s="91">
        <v>18628</v>
      </c>
      <c r="H101" s="90">
        <f t="shared" si="2"/>
        <v>-3344</v>
      </c>
      <c r="I101" s="7" t="s">
        <v>1718</v>
      </c>
      <c r="J101" s="93">
        <f t="shared" si="3"/>
        <v>25316</v>
      </c>
    </row>
    <row r="102" spans="1:10" ht="18.75" customHeight="1" x14ac:dyDescent="0.25">
      <c r="A102" s="77">
        <v>92</v>
      </c>
      <c r="B102" s="20" t="s">
        <v>1719</v>
      </c>
      <c r="C102" s="20" t="s">
        <v>1720</v>
      </c>
      <c r="D102" s="20" t="s">
        <v>1721</v>
      </c>
      <c r="E102" s="24">
        <v>1018190</v>
      </c>
      <c r="F102" s="34">
        <v>1018190</v>
      </c>
      <c r="G102" s="91">
        <v>462067</v>
      </c>
      <c r="H102" s="90">
        <f t="shared" si="2"/>
        <v>-556123</v>
      </c>
      <c r="I102" s="7" t="s">
        <v>1718</v>
      </c>
      <c r="J102" s="93">
        <f t="shared" si="3"/>
        <v>1574313</v>
      </c>
    </row>
    <row r="103" spans="1:10" ht="18.75" customHeight="1" x14ac:dyDescent="0.25">
      <c r="A103" s="77">
        <v>93</v>
      </c>
      <c r="B103" s="30" t="s">
        <v>1773</v>
      </c>
      <c r="C103" s="21" t="s">
        <v>1091</v>
      </c>
      <c r="D103" s="30" t="s">
        <v>1774</v>
      </c>
      <c r="E103" s="22">
        <v>2136</v>
      </c>
      <c r="F103" s="36"/>
      <c r="G103" s="36">
        <v>961</v>
      </c>
      <c r="H103" s="87">
        <f t="shared" si="2"/>
        <v>961</v>
      </c>
      <c r="I103" s="5" t="s">
        <v>1725</v>
      </c>
      <c r="J103" s="93">
        <f t="shared" si="3"/>
        <v>1175</v>
      </c>
    </row>
    <row r="104" spans="1:10" ht="18.75" customHeight="1" x14ac:dyDescent="0.25">
      <c r="A104" s="77">
        <v>94</v>
      </c>
      <c r="B104" s="30" t="s">
        <v>1799</v>
      </c>
      <c r="C104" s="21" t="s">
        <v>1085</v>
      </c>
      <c r="D104" s="30" t="s">
        <v>1799</v>
      </c>
      <c r="E104" s="40">
        <v>9557</v>
      </c>
      <c r="F104" s="36">
        <v>9557</v>
      </c>
      <c r="G104" s="36">
        <v>9960</v>
      </c>
      <c r="H104" s="87">
        <f t="shared" si="2"/>
        <v>403</v>
      </c>
      <c r="I104" s="5" t="s">
        <v>1804</v>
      </c>
      <c r="J104" s="93">
        <f t="shared" si="3"/>
        <v>9154</v>
      </c>
    </row>
    <row r="105" spans="1:10" ht="18.75" customHeight="1" x14ac:dyDescent="0.25">
      <c r="A105" s="77">
        <v>95</v>
      </c>
      <c r="B105" s="21" t="s">
        <v>1506</v>
      </c>
      <c r="C105" s="20" t="s">
        <v>1841</v>
      </c>
      <c r="D105" s="21" t="s">
        <v>1842</v>
      </c>
      <c r="E105" s="24">
        <v>1213</v>
      </c>
      <c r="F105" s="35">
        <v>1213</v>
      </c>
      <c r="G105" s="83">
        <v>1182</v>
      </c>
      <c r="H105" s="90">
        <f t="shared" si="2"/>
        <v>-31</v>
      </c>
      <c r="I105" s="7" t="s">
        <v>1834</v>
      </c>
      <c r="J105" s="93">
        <f t="shared" si="3"/>
        <v>1244</v>
      </c>
    </row>
    <row r="106" spans="1:10" ht="18.75" customHeight="1" x14ac:dyDescent="0.25">
      <c r="A106" s="77">
        <v>96</v>
      </c>
      <c r="B106" s="16" t="s">
        <v>1913</v>
      </c>
      <c r="C106" s="20" t="s">
        <v>1914</v>
      </c>
      <c r="D106" s="20" t="s">
        <v>1915</v>
      </c>
      <c r="E106" s="24">
        <v>341045</v>
      </c>
      <c r="F106" s="34">
        <v>341045</v>
      </c>
      <c r="G106" s="34">
        <v>359905</v>
      </c>
      <c r="H106" s="87">
        <f t="shared" si="2"/>
        <v>18860</v>
      </c>
      <c r="I106" s="7" t="s">
        <v>1916</v>
      </c>
      <c r="J106" s="93">
        <f t="shared" si="3"/>
        <v>322185</v>
      </c>
    </row>
    <row r="107" spans="1:10" ht="18.75" customHeight="1" x14ac:dyDescent="0.25">
      <c r="A107" s="77">
        <v>97</v>
      </c>
      <c r="B107" s="16" t="s">
        <v>1913</v>
      </c>
      <c r="C107" s="20" t="s">
        <v>1917</v>
      </c>
      <c r="D107" s="20" t="s">
        <v>1915</v>
      </c>
      <c r="E107" s="24">
        <v>511567</v>
      </c>
      <c r="F107" s="34">
        <v>511567</v>
      </c>
      <c r="G107" s="34">
        <v>539857</v>
      </c>
      <c r="H107" s="87">
        <f t="shared" si="2"/>
        <v>28290</v>
      </c>
      <c r="I107" s="7" t="s">
        <v>1916</v>
      </c>
      <c r="J107" s="93">
        <f t="shared" si="3"/>
        <v>483277</v>
      </c>
    </row>
    <row r="108" spans="1:10" ht="18.75" customHeight="1" x14ac:dyDescent="0.25">
      <c r="A108" s="77">
        <v>98</v>
      </c>
      <c r="B108" s="20" t="s">
        <v>1954</v>
      </c>
      <c r="C108" s="13" t="s">
        <v>1525</v>
      </c>
      <c r="D108" s="17" t="s">
        <v>1955</v>
      </c>
      <c r="E108" s="22">
        <v>618</v>
      </c>
      <c r="F108" s="35">
        <v>618</v>
      </c>
      <c r="G108" s="35">
        <v>641</v>
      </c>
      <c r="H108" s="87">
        <f t="shared" si="2"/>
        <v>23</v>
      </c>
      <c r="I108" s="18" t="s">
        <v>1929</v>
      </c>
      <c r="J108" s="93">
        <f t="shared" si="3"/>
        <v>595</v>
      </c>
    </row>
    <row r="109" spans="1:10" ht="18.75" customHeight="1" x14ac:dyDescent="0.25">
      <c r="A109" s="77">
        <v>99</v>
      </c>
      <c r="B109" s="20" t="s">
        <v>1954</v>
      </c>
      <c r="C109" s="13" t="s">
        <v>1956</v>
      </c>
      <c r="D109" s="17" t="s">
        <v>1955</v>
      </c>
      <c r="E109" s="22">
        <v>1236</v>
      </c>
      <c r="F109" s="35">
        <v>1236</v>
      </c>
      <c r="G109" s="35">
        <v>1282</v>
      </c>
      <c r="H109" s="87">
        <f t="shared" si="2"/>
        <v>46</v>
      </c>
      <c r="I109" s="18" t="s">
        <v>1929</v>
      </c>
      <c r="J109" s="93">
        <f t="shared" si="3"/>
        <v>1190</v>
      </c>
    </row>
    <row r="110" spans="1:10" ht="18.75" customHeight="1" x14ac:dyDescent="0.25">
      <c r="A110" s="77">
        <v>100</v>
      </c>
      <c r="B110" s="30" t="s">
        <v>1961</v>
      </c>
      <c r="C110" s="20" t="s">
        <v>1070</v>
      </c>
      <c r="D110" s="30" t="s">
        <v>1969</v>
      </c>
      <c r="E110" s="40">
        <v>1536</v>
      </c>
      <c r="F110" s="36">
        <v>1536</v>
      </c>
      <c r="G110" s="36">
        <v>1593</v>
      </c>
      <c r="H110" s="87">
        <f t="shared" si="2"/>
        <v>57</v>
      </c>
      <c r="I110" s="7" t="s">
        <v>1929</v>
      </c>
      <c r="J110" s="93">
        <f t="shared" si="3"/>
        <v>1479</v>
      </c>
    </row>
    <row r="111" spans="1:10" ht="18.75" customHeight="1" x14ac:dyDescent="0.25">
      <c r="A111" s="77">
        <v>101</v>
      </c>
      <c r="B111" s="20" t="s">
        <v>1931</v>
      </c>
      <c r="C111" s="13" t="s">
        <v>1363</v>
      </c>
      <c r="D111" s="17" t="s">
        <v>1932</v>
      </c>
      <c r="E111" s="25">
        <v>740</v>
      </c>
      <c r="F111" s="35">
        <v>740</v>
      </c>
      <c r="G111" s="35">
        <v>768</v>
      </c>
      <c r="H111" s="87">
        <f t="shared" si="2"/>
        <v>28</v>
      </c>
      <c r="I111" s="18" t="s">
        <v>1929</v>
      </c>
      <c r="J111" s="93">
        <f t="shared" si="3"/>
        <v>712</v>
      </c>
    </row>
    <row r="112" spans="1:10" ht="18.75" customHeight="1" x14ac:dyDescent="0.25">
      <c r="A112" s="77">
        <v>102</v>
      </c>
      <c r="B112" s="20" t="s">
        <v>1931</v>
      </c>
      <c r="C112" s="13" t="s">
        <v>1933</v>
      </c>
      <c r="D112" s="17" t="s">
        <v>1932</v>
      </c>
      <c r="E112" s="25">
        <v>1480</v>
      </c>
      <c r="F112" s="35">
        <v>1480</v>
      </c>
      <c r="G112" s="35">
        <v>1536</v>
      </c>
      <c r="H112" s="87">
        <f t="shared" si="2"/>
        <v>56</v>
      </c>
      <c r="I112" s="18" t="s">
        <v>1929</v>
      </c>
      <c r="J112" s="93">
        <f t="shared" si="3"/>
        <v>1424</v>
      </c>
    </row>
    <row r="113" spans="1:10" ht="18.75" customHeight="1" x14ac:dyDescent="0.25">
      <c r="A113" s="77">
        <v>103</v>
      </c>
      <c r="B113" s="21" t="s">
        <v>1946</v>
      </c>
      <c r="C113" s="20" t="s">
        <v>1947</v>
      </c>
      <c r="D113" s="21" t="s">
        <v>1948</v>
      </c>
      <c r="E113" s="25">
        <v>4595</v>
      </c>
      <c r="F113" s="35"/>
      <c r="G113" s="35">
        <v>5350</v>
      </c>
      <c r="H113" s="87">
        <f t="shared" si="2"/>
        <v>5350</v>
      </c>
      <c r="I113" s="7" t="s">
        <v>1929</v>
      </c>
      <c r="J113" s="94">
        <f t="shared" si="3"/>
        <v>-755</v>
      </c>
    </row>
    <row r="114" spans="1:10" ht="18.75" customHeight="1" x14ac:dyDescent="0.25">
      <c r="A114" s="77">
        <v>104</v>
      </c>
      <c r="B114" s="21" t="s">
        <v>1946</v>
      </c>
      <c r="C114" s="20" t="s">
        <v>1949</v>
      </c>
      <c r="D114" s="21" t="s">
        <v>1948</v>
      </c>
      <c r="E114" s="25">
        <v>3595</v>
      </c>
      <c r="F114" s="35"/>
      <c r="G114" s="35">
        <v>2675</v>
      </c>
      <c r="H114" s="87">
        <f t="shared" si="2"/>
        <v>2675</v>
      </c>
      <c r="I114" s="7" t="s">
        <v>1929</v>
      </c>
      <c r="J114" s="93">
        <f t="shared" si="3"/>
        <v>920</v>
      </c>
    </row>
    <row r="115" spans="1:10" ht="18.75" customHeight="1" x14ac:dyDescent="0.25">
      <c r="A115" s="77">
        <v>105</v>
      </c>
      <c r="B115" s="30" t="s">
        <v>1964</v>
      </c>
      <c r="C115" s="20" t="s">
        <v>1070</v>
      </c>
      <c r="D115" s="30" t="s">
        <v>1972</v>
      </c>
      <c r="E115" s="40">
        <v>866</v>
      </c>
      <c r="F115" s="36">
        <v>866</v>
      </c>
      <c r="G115" s="36">
        <v>899</v>
      </c>
      <c r="H115" s="87">
        <f t="shared" si="2"/>
        <v>33</v>
      </c>
      <c r="I115" s="7" t="s">
        <v>1929</v>
      </c>
      <c r="J115" s="93">
        <f t="shared" si="3"/>
        <v>833</v>
      </c>
    </row>
    <row r="116" spans="1:10" ht="18.75" customHeight="1" x14ac:dyDescent="0.25">
      <c r="A116" s="77">
        <v>106</v>
      </c>
      <c r="B116" s="6" t="s">
        <v>671</v>
      </c>
      <c r="C116" s="20" t="s">
        <v>672</v>
      </c>
      <c r="D116" s="6" t="s">
        <v>671</v>
      </c>
      <c r="E116" s="25">
        <v>1969</v>
      </c>
      <c r="F116" s="35"/>
      <c r="G116" s="35">
        <v>604</v>
      </c>
      <c r="H116" s="87">
        <f t="shared" si="2"/>
        <v>604</v>
      </c>
      <c r="I116" s="5" t="s">
        <v>598</v>
      </c>
      <c r="J116" s="93">
        <f t="shared" si="3"/>
        <v>1365</v>
      </c>
    </row>
    <row r="117" spans="1:10" ht="18.75" customHeight="1" x14ac:dyDescent="0.25">
      <c r="A117" s="77">
        <v>107</v>
      </c>
      <c r="B117" s="6" t="s">
        <v>3793</v>
      </c>
      <c r="C117" s="20" t="s">
        <v>1070</v>
      </c>
      <c r="D117" s="6" t="s">
        <v>3793</v>
      </c>
      <c r="E117" s="25">
        <v>330</v>
      </c>
      <c r="F117" s="35">
        <v>330</v>
      </c>
      <c r="G117" s="83">
        <v>124</v>
      </c>
      <c r="H117" s="90">
        <f t="shared" si="2"/>
        <v>-206</v>
      </c>
      <c r="I117" s="5" t="s">
        <v>598</v>
      </c>
      <c r="J117" s="93">
        <f t="shared" si="3"/>
        <v>536</v>
      </c>
    </row>
    <row r="118" spans="1:10" ht="18.75" customHeight="1" x14ac:dyDescent="0.25">
      <c r="A118" s="77">
        <v>108</v>
      </c>
      <c r="B118" s="6" t="s">
        <v>687</v>
      </c>
      <c r="C118" s="20" t="s">
        <v>688</v>
      </c>
      <c r="D118" s="6" t="s">
        <v>687</v>
      </c>
      <c r="E118" s="25">
        <v>660</v>
      </c>
      <c r="F118" s="35">
        <v>660</v>
      </c>
      <c r="G118" s="83">
        <v>248</v>
      </c>
      <c r="H118" s="90">
        <f t="shared" si="2"/>
        <v>-412</v>
      </c>
      <c r="I118" s="5" t="s">
        <v>598</v>
      </c>
      <c r="J118" s="93">
        <f t="shared" si="3"/>
        <v>1072</v>
      </c>
    </row>
    <row r="119" spans="1:10" ht="18.75" customHeight="1" x14ac:dyDescent="0.25">
      <c r="A119" s="77">
        <v>109</v>
      </c>
      <c r="B119" s="6" t="s">
        <v>691</v>
      </c>
      <c r="C119" s="20" t="s">
        <v>692</v>
      </c>
      <c r="D119" s="6" t="s">
        <v>691</v>
      </c>
      <c r="E119" s="25">
        <v>494</v>
      </c>
      <c r="F119" s="35">
        <v>494</v>
      </c>
      <c r="G119" s="35">
        <v>512</v>
      </c>
      <c r="H119" s="87">
        <f t="shared" si="2"/>
        <v>18</v>
      </c>
      <c r="I119" s="5" t="s">
        <v>598</v>
      </c>
      <c r="J119" s="93">
        <f t="shared" si="3"/>
        <v>476</v>
      </c>
    </row>
    <row r="120" spans="1:10" ht="18.75" customHeight="1" x14ac:dyDescent="0.25">
      <c r="A120" s="77">
        <v>110</v>
      </c>
      <c r="B120" s="6" t="s">
        <v>693</v>
      </c>
      <c r="C120" s="20" t="s">
        <v>692</v>
      </c>
      <c r="D120" s="6" t="s">
        <v>693</v>
      </c>
      <c r="E120" s="25">
        <v>988</v>
      </c>
      <c r="F120" s="35">
        <v>988</v>
      </c>
      <c r="G120" s="35">
        <v>1025</v>
      </c>
      <c r="H120" s="87">
        <f t="shared" si="2"/>
        <v>37</v>
      </c>
      <c r="I120" s="5" t="s">
        <v>598</v>
      </c>
      <c r="J120" s="93">
        <f t="shared" si="3"/>
        <v>951</v>
      </c>
    </row>
    <row r="121" spans="1:10" ht="18.75" customHeight="1" x14ac:dyDescent="0.25">
      <c r="A121" s="77">
        <v>111</v>
      </c>
      <c r="B121" s="6" t="s">
        <v>694</v>
      </c>
      <c r="C121" s="20" t="s">
        <v>692</v>
      </c>
      <c r="D121" s="6" t="s">
        <v>694</v>
      </c>
      <c r="E121" s="25">
        <v>248</v>
      </c>
      <c r="F121" s="35">
        <v>248</v>
      </c>
      <c r="G121" s="35">
        <v>256</v>
      </c>
      <c r="H121" s="87">
        <f t="shared" si="2"/>
        <v>8</v>
      </c>
      <c r="I121" s="5" t="s">
        <v>598</v>
      </c>
      <c r="J121" s="93">
        <f t="shared" si="3"/>
        <v>240</v>
      </c>
    </row>
    <row r="122" spans="1:10" ht="18.75" customHeight="1" x14ac:dyDescent="0.25">
      <c r="A122" s="77">
        <v>112</v>
      </c>
      <c r="B122" s="6" t="s">
        <v>719</v>
      </c>
      <c r="C122" s="20" t="s">
        <v>720</v>
      </c>
      <c r="D122" s="6" t="s">
        <v>719</v>
      </c>
      <c r="E122" s="25">
        <v>718</v>
      </c>
      <c r="F122" s="35">
        <v>718</v>
      </c>
      <c r="G122" s="35">
        <v>745</v>
      </c>
      <c r="H122" s="87">
        <f t="shared" si="2"/>
        <v>27</v>
      </c>
      <c r="I122" s="5" t="s">
        <v>598</v>
      </c>
      <c r="J122" s="93">
        <f t="shared" si="3"/>
        <v>691</v>
      </c>
    </row>
    <row r="123" spans="1:10" ht="18.75" customHeight="1" x14ac:dyDescent="0.25">
      <c r="A123" s="77">
        <v>113</v>
      </c>
      <c r="B123" s="6" t="s">
        <v>736</v>
      </c>
      <c r="C123" s="20" t="s">
        <v>737</v>
      </c>
      <c r="D123" s="6" t="s">
        <v>736</v>
      </c>
      <c r="E123" s="25">
        <v>1278</v>
      </c>
      <c r="F123" s="35">
        <v>1278</v>
      </c>
      <c r="G123" s="35">
        <v>1327</v>
      </c>
      <c r="H123" s="87">
        <f t="shared" si="2"/>
        <v>49</v>
      </c>
      <c r="I123" s="5" t="s">
        <v>598</v>
      </c>
      <c r="J123" s="93">
        <f t="shared" si="3"/>
        <v>1229</v>
      </c>
    </row>
    <row r="124" spans="1:10" ht="18.75" customHeight="1" x14ac:dyDescent="0.25">
      <c r="A124" s="77">
        <v>114</v>
      </c>
      <c r="B124" s="6" t="s">
        <v>753</v>
      </c>
      <c r="C124" s="20" t="s">
        <v>614</v>
      </c>
      <c r="D124" s="6" t="s">
        <v>753</v>
      </c>
      <c r="E124" s="25">
        <v>3672</v>
      </c>
      <c r="F124" s="35">
        <v>3672</v>
      </c>
      <c r="G124" s="35">
        <v>3809</v>
      </c>
      <c r="H124" s="87">
        <f t="shared" si="2"/>
        <v>137</v>
      </c>
      <c r="I124" s="5" t="s">
        <v>598</v>
      </c>
      <c r="J124" s="93">
        <f t="shared" si="3"/>
        <v>3535</v>
      </c>
    </row>
    <row r="125" spans="1:10" ht="18.75" customHeight="1" x14ac:dyDescent="0.25">
      <c r="A125" s="77">
        <v>115</v>
      </c>
      <c r="B125" s="6" t="s">
        <v>754</v>
      </c>
      <c r="C125" s="20" t="s">
        <v>614</v>
      </c>
      <c r="D125" s="6" t="s">
        <v>754</v>
      </c>
      <c r="E125" s="25">
        <v>734</v>
      </c>
      <c r="F125" s="35">
        <v>734</v>
      </c>
      <c r="G125" s="35">
        <v>762</v>
      </c>
      <c r="H125" s="87">
        <f t="shared" si="2"/>
        <v>28</v>
      </c>
      <c r="I125" s="5" t="s">
        <v>598</v>
      </c>
      <c r="J125" s="93">
        <f t="shared" si="3"/>
        <v>706</v>
      </c>
    </row>
    <row r="126" spans="1:10" ht="18.75" customHeight="1" x14ac:dyDescent="0.25">
      <c r="A126" s="77">
        <v>116</v>
      </c>
      <c r="B126" s="6" t="s">
        <v>805</v>
      </c>
      <c r="C126" s="6" t="s">
        <v>649</v>
      </c>
      <c r="D126" s="6" t="s">
        <v>805</v>
      </c>
      <c r="E126" s="25">
        <v>2350</v>
      </c>
      <c r="F126" s="35"/>
      <c r="G126" s="35">
        <v>3583</v>
      </c>
      <c r="H126" s="87">
        <f t="shared" si="2"/>
        <v>3583</v>
      </c>
      <c r="I126" s="5" t="s">
        <v>598</v>
      </c>
      <c r="J126" s="94">
        <f t="shared" si="3"/>
        <v>-1233</v>
      </c>
    </row>
    <row r="127" spans="1:10" ht="18.75" customHeight="1" x14ac:dyDescent="0.25">
      <c r="A127" s="77">
        <v>117</v>
      </c>
      <c r="B127" s="6" t="s">
        <v>813</v>
      </c>
      <c r="C127" s="20" t="s">
        <v>778</v>
      </c>
      <c r="D127" s="6" t="s">
        <v>813</v>
      </c>
      <c r="E127" s="25">
        <v>396</v>
      </c>
      <c r="F127" s="35">
        <v>396</v>
      </c>
      <c r="G127" s="35">
        <v>410</v>
      </c>
      <c r="H127" s="87">
        <f t="shared" si="2"/>
        <v>14</v>
      </c>
      <c r="I127" s="5" t="s">
        <v>598</v>
      </c>
      <c r="J127" s="93">
        <f t="shared" si="3"/>
        <v>382</v>
      </c>
    </row>
    <row r="128" spans="1:10" ht="18.75" customHeight="1" x14ac:dyDescent="0.25">
      <c r="A128" s="77">
        <v>118</v>
      </c>
      <c r="B128" s="6" t="s">
        <v>814</v>
      </c>
      <c r="C128" s="20" t="s">
        <v>778</v>
      </c>
      <c r="D128" s="6" t="s">
        <v>814</v>
      </c>
      <c r="E128" s="25">
        <v>528</v>
      </c>
      <c r="F128" s="35">
        <v>528</v>
      </c>
      <c r="G128" s="35">
        <v>547</v>
      </c>
      <c r="H128" s="87">
        <f t="shared" si="2"/>
        <v>19</v>
      </c>
      <c r="I128" s="5" t="s">
        <v>598</v>
      </c>
      <c r="J128" s="93">
        <f t="shared" si="3"/>
        <v>509</v>
      </c>
    </row>
    <row r="129" spans="1:10" ht="18.75" customHeight="1" x14ac:dyDescent="0.25">
      <c r="A129" s="77">
        <v>119</v>
      </c>
      <c r="B129" s="6" t="s">
        <v>858</v>
      </c>
      <c r="C129" s="6" t="s">
        <v>859</v>
      </c>
      <c r="D129" s="6" t="s">
        <v>858</v>
      </c>
      <c r="E129" s="25">
        <v>94500</v>
      </c>
      <c r="F129" s="35">
        <v>94500</v>
      </c>
      <c r="G129" s="35">
        <v>98034</v>
      </c>
      <c r="H129" s="87">
        <f t="shared" si="2"/>
        <v>3534</v>
      </c>
      <c r="I129" s="5" t="s">
        <v>598</v>
      </c>
      <c r="J129" s="93">
        <f t="shared" si="3"/>
        <v>90966</v>
      </c>
    </row>
    <row r="130" spans="1:10" ht="18.75" customHeight="1" x14ac:dyDescent="0.25">
      <c r="A130" s="77">
        <v>120</v>
      </c>
      <c r="B130" s="6" t="s">
        <v>860</v>
      </c>
      <c r="C130" s="6" t="s">
        <v>861</v>
      </c>
      <c r="D130" s="6" t="s">
        <v>860</v>
      </c>
      <c r="E130" s="25">
        <v>2440</v>
      </c>
      <c r="F130" s="35">
        <v>2440</v>
      </c>
      <c r="G130" s="35">
        <v>2530</v>
      </c>
      <c r="H130" s="87">
        <f t="shared" si="2"/>
        <v>90</v>
      </c>
      <c r="I130" s="5" t="s">
        <v>598</v>
      </c>
      <c r="J130" s="93">
        <f t="shared" si="3"/>
        <v>2350</v>
      </c>
    </row>
    <row r="131" spans="1:10" ht="18.75" customHeight="1" x14ac:dyDescent="0.25">
      <c r="A131" s="77">
        <v>121</v>
      </c>
      <c r="B131" s="6" t="s">
        <v>862</v>
      </c>
      <c r="C131" s="6" t="s">
        <v>863</v>
      </c>
      <c r="D131" s="6" t="s">
        <v>862</v>
      </c>
      <c r="E131" s="25">
        <v>1220</v>
      </c>
      <c r="F131" s="35">
        <v>1220</v>
      </c>
      <c r="G131" s="35">
        <v>1265</v>
      </c>
      <c r="H131" s="87">
        <f t="shared" si="2"/>
        <v>45</v>
      </c>
      <c r="I131" s="5" t="s">
        <v>598</v>
      </c>
      <c r="J131" s="93">
        <f t="shared" si="3"/>
        <v>1175</v>
      </c>
    </row>
    <row r="132" spans="1:10" ht="18.75" customHeight="1" x14ac:dyDescent="0.25">
      <c r="A132" s="77">
        <v>122</v>
      </c>
      <c r="B132" s="6" t="s">
        <v>888</v>
      </c>
      <c r="C132" s="6" t="s">
        <v>795</v>
      </c>
      <c r="D132" s="6" t="s">
        <v>888</v>
      </c>
      <c r="E132" s="25">
        <v>481</v>
      </c>
      <c r="F132" s="35"/>
      <c r="G132" s="35">
        <v>1850</v>
      </c>
      <c r="H132" s="87">
        <f t="shared" si="2"/>
        <v>1850</v>
      </c>
      <c r="I132" s="5" t="s">
        <v>598</v>
      </c>
      <c r="J132" s="94">
        <f t="shared" si="3"/>
        <v>-1369</v>
      </c>
    </row>
    <row r="133" spans="1:10" ht="18.75" customHeight="1" x14ac:dyDescent="0.25">
      <c r="A133" s="77">
        <v>123</v>
      </c>
      <c r="B133" s="6" t="s">
        <v>895</v>
      </c>
      <c r="C133" s="6" t="s">
        <v>636</v>
      </c>
      <c r="D133" s="6" t="s">
        <v>895</v>
      </c>
      <c r="E133" s="25">
        <v>513</v>
      </c>
      <c r="F133" s="35">
        <v>513</v>
      </c>
      <c r="G133" s="35">
        <v>532</v>
      </c>
      <c r="H133" s="87">
        <f t="shared" si="2"/>
        <v>19</v>
      </c>
      <c r="I133" s="5" t="s">
        <v>598</v>
      </c>
      <c r="J133" s="93">
        <f t="shared" si="3"/>
        <v>494</v>
      </c>
    </row>
    <row r="134" spans="1:10" ht="18.75" customHeight="1" x14ac:dyDescent="0.25">
      <c r="A134" s="77">
        <v>124</v>
      </c>
      <c r="B134" s="6" t="s">
        <v>896</v>
      </c>
      <c r="C134" s="20" t="s">
        <v>778</v>
      </c>
      <c r="D134" s="6" t="s">
        <v>896</v>
      </c>
      <c r="E134" s="25">
        <v>1026</v>
      </c>
      <c r="F134" s="35">
        <v>1026</v>
      </c>
      <c r="G134" s="35">
        <v>1064</v>
      </c>
      <c r="H134" s="87">
        <f t="shared" si="2"/>
        <v>38</v>
      </c>
      <c r="I134" s="5" t="s">
        <v>598</v>
      </c>
      <c r="J134" s="93">
        <f t="shared" si="3"/>
        <v>988</v>
      </c>
    </row>
    <row r="135" spans="1:10" ht="18.75" customHeight="1" x14ac:dyDescent="0.25">
      <c r="A135" s="77">
        <v>125</v>
      </c>
      <c r="B135" s="6" t="s">
        <v>901</v>
      </c>
      <c r="C135" s="6" t="s">
        <v>902</v>
      </c>
      <c r="D135" s="6" t="s">
        <v>901</v>
      </c>
      <c r="E135" s="25">
        <v>5965</v>
      </c>
      <c r="F135" s="35">
        <v>5965</v>
      </c>
      <c r="G135" s="35">
        <v>6295</v>
      </c>
      <c r="H135" s="87">
        <f t="shared" si="2"/>
        <v>330</v>
      </c>
      <c r="I135" s="5" t="s">
        <v>598</v>
      </c>
      <c r="J135" s="93">
        <f t="shared" si="3"/>
        <v>5635</v>
      </c>
    </row>
    <row r="136" spans="1:10" ht="18.75" customHeight="1" x14ac:dyDescent="0.25">
      <c r="A136" s="77">
        <v>126</v>
      </c>
      <c r="B136" s="6" t="s">
        <v>908</v>
      </c>
      <c r="C136" s="6" t="s">
        <v>674</v>
      </c>
      <c r="D136" s="6" t="s">
        <v>908</v>
      </c>
      <c r="E136" s="25">
        <v>451</v>
      </c>
      <c r="F136" s="35">
        <v>451</v>
      </c>
      <c r="G136" s="35">
        <v>468</v>
      </c>
      <c r="H136" s="87">
        <f t="shared" si="2"/>
        <v>17</v>
      </c>
      <c r="I136" s="5" t="s">
        <v>598</v>
      </c>
      <c r="J136" s="93">
        <f t="shared" si="3"/>
        <v>434</v>
      </c>
    </row>
    <row r="137" spans="1:10" ht="18.75" customHeight="1" x14ac:dyDescent="0.25">
      <c r="A137" s="77">
        <v>127</v>
      </c>
      <c r="B137" s="6" t="s">
        <v>909</v>
      </c>
      <c r="C137" s="6" t="s">
        <v>910</v>
      </c>
      <c r="D137" s="6" t="s">
        <v>909</v>
      </c>
      <c r="E137" s="25">
        <v>85288</v>
      </c>
      <c r="F137" s="35">
        <v>85288</v>
      </c>
      <c r="G137" s="35">
        <v>89780</v>
      </c>
      <c r="H137" s="87">
        <f t="shared" si="2"/>
        <v>4492</v>
      </c>
      <c r="I137" s="5" t="s">
        <v>598</v>
      </c>
      <c r="J137" s="93">
        <f t="shared" si="3"/>
        <v>80796</v>
      </c>
    </row>
    <row r="138" spans="1:10" ht="18.75" customHeight="1" x14ac:dyDescent="0.25">
      <c r="A138" s="77">
        <v>128</v>
      </c>
      <c r="B138" s="6" t="s">
        <v>915</v>
      </c>
      <c r="C138" s="20" t="s">
        <v>778</v>
      </c>
      <c r="D138" s="6" t="s">
        <v>915</v>
      </c>
      <c r="E138" s="29">
        <v>2095</v>
      </c>
      <c r="F138" s="38">
        <v>2095</v>
      </c>
      <c r="G138" s="38">
        <v>2174</v>
      </c>
      <c r="H138" s="87">
        <f t="shared" si="2"/>
        <v>79</v>
      </c>
      <c r="I138" s="5" t="s">
        <v>598</v>
      </c>
      <c r="J138" s="93">
        <f t="shared" si="3"/>
        <v>2016</v>
      </c>
    </row>
    <row r="139" spans="1:10" ht="18.75" customHeight="1" x14ac:dyDescent="0.25">
      <c r="A139" s="77">
        <v>129</v>
      </c>
      <c r="B139" s="6" t="s">
        <v>916</v>
      </c>
      <c r="C139" s="20" t="s">
        <v>674</v>
      </c>
      <c r="D139" s="6" t="s">
        <v>916</v>
      </c>
      <c r="E139" s="29">
        <v>869</v>
      </c>
      <c r="F139" s="38">
        <v>869</v>
      </c>
      <c r="G139" s="38">
        <v>870</v>
      </c>
      <c r="H139" s="87">
        <f t="shared" ref="H139:H202" si="4">G139-F139</f>
        <v>1</v>
      </c>
      <c r="I139" s="5" t="s">
        <v>598</v>
      </c>
      <c r="J139" s="93">
        <f t="shared" si="3"/>
        <v>868</v>
      </c>
    </row>
    <row r="140" spans="1:10" ht="18.75" customHeight="1" x14ac:dyDescent="0.25">
      <c r="A140" s="77">
        <v>130</v>
      </c>
      <c r="B140" s="6" t="s">
        <v>917</v>
      </c>
      <c r="C140" s="20" t="s">
        <v>778</v>
      </c>
      <c r="D140" s="6" t="s">
        <v>917</v>
      </c>
      <c r="E140" s="29">
        <v>869</v>
      </c>
      <c r="F140" s="38">
        <v>869</v>
      </c>
      <c r="G140" s="38">
        <v>870</v>
      </c>
      <c r="H140" s="87">
        <f t="shared" si="4"/>
        <v>1</v>
      </c>
      <c r="I140" s="5" t="s">
        <v>598</v>
      </c>
      <c r="J140" s="93">
        <f t="shared" ref="J140:J203" si="5">E140-H140</f>
        <v>868</v>
      </c>
    </row>
    <row r="141" spans="1:10" ht="18.75" customHeight="1" x14ac:dyDescent="0.25">
      <c r="A141" s="77">
        <v>131</v>
      </c>
      <c r="B141" s="6" t="s">
        <v>918</v>
      </c>
      <c r="C141" s="20" t="s">
        <v>778</v>
      </c>
      <c r="D141" s="6" t="s">
        <v>918</v>
      </c>
      <c r="E141" s="29">
        <v>1048</v>
      </c>
      <c r="F141" s="38">
        <v>1048</v>
      </c>
      <c r="G141" s="38">
        <v>1087</v>
      </c>
      <c r="H141" s="87">
        <f t="shared" si="4"/>
        <v>39</v>
      </c>
      <c r="I141" s="5" t="s">
        <v>598</v>
      </c>
      <c r="J141" s="93">
        <f t="shared" si="5"/>
        <v>1009</v>
      </c>
    </row>
    <row r="142" spans="1:10" ht="18.75" customHeight="1" x14ac:dyDescent="0.25">
      <c r="A142" s="77">
        <v>132</v>
      </c>
      <c r="B142" s="6" t="s">
        <v>919</v>
      </c>
      <c r="C142" s="6" t="s">
        <v>920</v>
      </c>
      <c r="D142" s="6" t="s">
        <v>919</v>
      </c>
      <c r="E142" s="25">
        <v>7360</v>
      </c>
      <c r="F142" s="35">
        <v>7360</v>
      </c>
      <c r="G142" s="35">
        <v>7636</v>
      </c>
      <c r="H142" s="87">
        <f t="shared" si="4"/>
        <v>276</v>
      </c>
      <c r="I142" s="5" t="s">
        <v>598</v>
      </c>
      <c r="J142" s="93">
        <f t="shared" si="5"/>
        <v>7084</v>
      </c>
    </row>
    <row r="143" spans="1:10" ht="18.75" customHeight="1" x14ac:dyDescent="0.25">
      <c r="A143" s="77">
        <v>133</v>
      </c>
      <c r="B143" s="6" t="s">
        <v>949</v>
      </c>
      <c r="C143" s="20" t="s">
        <v>778</v>
      </c>
      <c r="D143" s="6" t="s">
        <v>949</v>
      </c>
      <c r="E143" s="25">
        <v>914</v>
      </c>
      <c r="F143" s="35">
        <v>914</v>
      </c>
      <c r="G143" s="35">
        <v>2874</v>
      </c>
      <c r="H143" s="87">
        <f t="shared" si="4"/>
        <v>1960</v>
      </c>
      <c r="I143" s="5" t="s">
        <v>598</v>
      </c>
      <c r="J143" s="94">
        <f t="shared" si="5"/>
        <v>-1046</v>
      </c>
    </row>
    <row r="144" spans="1:10" ht="18.75" customHeight="1" x14ac:dyDescent="0.25">
      <c r="A144" s="77">
        <v>134</v>
      </c>
      <c r="B144" s="6" t="s">
        <v>950</v>
      </c>
      <c r="C144" s="20" t="s">
        <v>778</v>
      </c>
      <c r="D144" s="6" t="s">
        <v>950</v>
      </c>
      <c r="E144" s="25">
        <v>859</v>
      </c>
      <c r="F144" s="35">
        <v>859</v>
      </c>
      <c r="G144" s="35">
        <v>5748</v>
      </c>
      <c r="H144" s="87">
        <f t="shared" si="4"/>
        <v>4889</v>
      </c>
      <c r="I144" s="5" t="s">
        <v>598</v>
      </c>
      <c r="J144" s="94">
        <f t="shared" si="5"/>
        <v>-4030</v>
      </c>
    </row>
    <row r="145" spans="1:10" ht="18.75" customHeight="1" x14ac:dyDescent="0.25">
      <c r="A145" s="77">
        <v>135</v>
      </c>
      <c r="B145" s="6" t="s">
        <v>951</v>
      </c>
      <c r="C145" s="20" t="s">
        <v>778</v>
      </c>
      <c r="D145" s="6" t="s">
        <v>951</v>
      </c>
      <c r="E145" s="25">
        <v>453</v>
      </c>
      <c r="F145" s="35">
        <v>453</v>
      </c>
      <c r="G145" s="35">
        <v>1437</v>
      </c>
      <c r="H145" s="87">
        <f t="shared" si="4"/>
        <v>984</v>
      </c>
      <c r="I145" s="5" t="s">
        <v>598</v>
      </c>
      <c r="J145" s="94">
        <f t="shared" si="5"/>
        <v>-531</v>
      </c>
    </row>
    <row r="146" spans="1:10" ht="18.75" customHeight="1" x14ac:dyDescent="0.25">
      <c r="A146" s="77">
        <v>136</v>
      </c>
      <c r="B146" s="6" t="s">
        <v>957</v>
      </c>
      <c r="C146" s="20" t="s">
        <v>778</v>
      </c>
      <c r="D146" s="6" t="s">
        <v>957</v>
      </c>
      <c r="E146" s="23">
        <v>1455</v>
      </c>
      <c r="F146" s="37">
        <v>1455</v>
      </c>
      <c r="G146" s="37">
        <v>1929</v>
      </c>
      <c r="H146" s="87">
        <f t="shared" si="4"/>
        <v>474</v>
      </c>
      <c r="I146" s="5" t="s">
        <v>598</v>
      </c>
      <c r="J146" s="93">
        <f t="shared" si="5"/>
        <v>981</v>
      </c>
    </row>
    <row r="147" spans="1:10" ht="18.75" customHeight="1" x14ac:dyDescent="0.25">
      <c r="A147" s="77">
        <v>137</v>
      </c>
      <c r="B147" s="6" t="s">
        <v>958</v>
      </c>
      <c r="C147" s="20" t="s">
        <v>778</v>
      </c>
      <c r="D147" s="6" t="s">
        <v>958</v>
      </c>
      <c r="E147" s="26">
        <v>2200</v>
      </c>
      <c r="F147" s="37">
        <v>2200</v>
      </c>
      <c r="G147" s="37">
        <v>3859</v>
      </c>
      <c r="H147" s="87">
        <f t="shared" si="4"/>
        <v>1659</v>
      </c>
      <c r="I147" s="5" t="s">
        <v>598</v>
      </c>
      <c r="J147" s="93">
        <f t="shared" si="5"/>
        <v>541</v>
      </c>
    </row>
    <row r="148" spans="1:10" ht="18.75" customHeight="1" x14ac:dyDescent="0.25">
      <c r="A148" s="77">
        <v>138</v>
      </c>
      <c r="B148" s="6" t="s">
        <v>959</v>
      </c>
      <c r="C148" s="20" t="s">
        <v>778</v>
      </c>
      <c r="D148" s="6" t="s">
        <v>959</v>
      </c>
      <c r="E148" s="26">
        <v>302.45999999999998</v>
      </c>
      <c r="F148" s="37">
        <v>302.45999999999998</v>
      </c>
      <c r="G148" s="37">
        <v>482</v>
      </c>
      <c r="H148" s="87">
        <f t="shared" si="4"/>
        <v>179.54000000000002</v>
      </c>
      <c r="I148" s="5" t="s">
        <v>598</v>
      </c>
      <c r="J148" s="93">
        <f t="shared" si="5"/>
        <v>122.91999999999996</v>
      </c>
    </row>
    <row r="149" spans="1:10" ht="18.75" customHeight="1" x14ac:dyDescent="0.25">
      <c r="A149" s="77">
        <v>139</v>
      </c>
      <c r="B149" s="6" t="s">
        <v>999</v>
      </c>
      <c r="C149" s="6" t="s">
        <v>1000</v>
      </c>
      <c r="D149" s="6" t="s">
        <v>999</v>
      </c>
      <c r="E149" s="25">
        <v>433</v>
      </c>
      <c r="F149" s="35">
        <v>433</v>
      </c>
      <c r="G149" s="35">
        <v>450</v>
      </c>
      <c r="H149" s="87">
        <f t="shared" si="4"/>
        <v>17</v>
      </c>
      <c r="I149" s="5" t="s">
        <v>598</v>
      </c>
      <c r="J149" s="93">
        <f t="shared" si="5"/>
        <v>416</v>
      </c>
    </row>
    <row r="150" spans="1:10" ht="18.75" customHeight="1" x14ac:dyDescent="0.25">
      <c r="A150" s="77">
        <v>140</v>
      </c>
      <c r="B150" s="6" t="s">
        <v>1044</v>
      </c>
      <c r="C150" s="6" t="s">
        <v>1045</v>
      </c>
      <c r="D150" s="6" t="s">
        <v>1044</v>
      </c>
      <c r="E150" s="25">
        <v>710</v>
      </c>
      <c r="F150" s="35">
        <v>710</v>
      </c>
      <c r="G150" s="83">
        <v>688</v>
      </c>
      <c r="H150" s="90">
        <f t="shared" si="4"/>
        <v>-22</v>
      </c>
      <c r="I150" s="5" t="s">
        <v>598</v>
      </c>
      <c r="J150" s="93">
        <f t="shared" si="5"/>
        <v>732</v>
      </c>
    </row>
    <row r="151" spans="1:10" ht="18.75" customHeight="1" x14ac:dyDescent="0.25">
      <c r="A151" s="77">
        <v>141</v>
      </c>
      <c r="B151" s="30" t="s">
        <v>2005</v>
      </c>
      <c r="C151" s="20" t="s">
        <v>1821</v>
      </c>
      <c r="D151" s="30" t="s">
        <v>2007</v>
      </c>
      <c r="E151" s="22">
        <v>70990</v>
      </c>
      <c r="F151" s="36"/>
      <c r="G151" s="36">
        <v>25806</v>
      </c>
      <c r="H151" s="87">
        <f t="shared" si="4"/>
        <v>25806</v>
      </c>
      <c r="I151" s="9" t="s">
        <v>2001</v>
      </c>
      <c r="J151" s="93">
        <f t="shared" si="5"/>
        <v>45184</v>
      </c>
    </row>
    <row r="152" spans="1:10" ht="18.75" customHeight="1" x14ac:dyDescent="0.25">
      <c r="A152" s="77">
        <v>142</v>
      </c>
      <c r="B152" s="30" t="s">
        <v>1986</v>
      </c>
      <c r="C152" s="20" t="s">
        <v>1091</v>
      </c>
      <c r="D152" s="30" t="s">
        <v>1996</v>
      </c>
      <c r="E152" s="40">
        <v>1460</v>
      </c>
      <c r="F152" s="36">
        <v>1460</v>
      </c>
      <c r="G152" s="36">
        <v>1515</v>
      </c>
      <c r="H152" s="87">
        <f t="shared" si="4"/>
        <v>55</v>
      </c>
      <c r="I152" s="9" t="s">
        <v>2001</v>
      </c>
      <c r="J152" s="93">
        <f t="shared" si="5"/>
        <v>1405</v>
      </c>
    </row>
    <row r="153" spans="1:10" ht="18.75" customHeight="1" x14ac:dyDescent="0.25">
      <c r="A153" s="77">
        <v>143</v>
      </c>
      <c r="B153" s="30" t="s">
        <v>1987</v>
      </c>
      <c r="C153" s="20" t="s">
        <v>1091</v>
      </c>
      <c r="D153" s="30" t="s">
        <v>1996</v>
      </c>
      <c r="E153" s="40">
        <v>365</v>
      </c>
      <c r="F153" s="36">
        <v>365</v>
      </c>
      <c r="G153" s="36">
        <v>378</v>
      </c>
      <c r="H153" s="87">
        <f t="shared" si="4"/>
        <v>13</v>
      </c>
      <c r="I153" s="9" t="s">
        <v>2001</v>
      </c>
      <c r="J153" s="93">
        <f t="shared" si="5"/>
        <v>352</v>
      </c>
    </row>
    <row r="154" spans="1:10" ht="18.75" customHeight="1" x14ac:dyDescent="0.25">
      <c r="A154" s="77">
        <v>144</v>
      </c>
      <c r="B154" s="30" t="s">
        <v>1988</v>
      </c>
      <c r="C154" s="20" t="s">
        <v>1091</v>
      </c>
      <c r="D154" s="30" t="s">
        <v>1996</v>
      </c>
      <c r="E154" s="40">
        <v>730</v>
      </c>
      <c r="F154" s="36">
        <v>730</v>
      </c>
      <c r="G154" s="36">
        <v>757</v>
      </c>
      <c r="H154" s="87">
        <f t="shared" si="4"/>
        <v>27</v>
      </c>
      <c r="I154" s="9" t="s">
        <v>2001</v>
      </c>
      <c r="J154" s="93">
        <f t="shared" si="5"/>
        <v>703</v>
      </c>
    </row>
    <row r="155" spans="1:10" ht="18.75" customHeight="1" x14ac:dyDescent="0.25">
      <c r="A155" s="77">
        <v>145</v>
      </c>
      <c r="B155" s="30" t="s">
        <v>1990</v>
      </c>
      <c r="C155" s="20" t="s">
        <v>1091</v>
      </c>
      <c r="D155" s="30" t="s">
        <v>1998</v>
      </c>
      <c r="E155" s="40">
        <v>10581</v>
      </c>
      <c r="F155" s="36"/>
      <c r="G155" s="36">
        <v>7211</v>
      </c>
      <c r="H155" s="87">
        <f t="shared" si="4"/>
        <v>7211</v>
      </c>
      <c r="I155" s="9" t="s">
        <v>2001</v>
      </c>
      <c r="J155" s="93">
        <f t="shared" si="5"/>
        <v>3370</v>
      </c>
    </row>
    <row r="156" spans="1:10" ht="18.75" customHeight="1" x14ac:dyDescent="0.25">
      <c r="A156" s="77">
        <v>146</v>
      </c>
      <c r="B156" s="30" t="s">
        <v>1992</v>
      </c>
      <c r="C156" s="20" t="s">
        <v>1885</v>
      </c>
      <c r="D156" s="30" t="s">
        <v>2000</v>
      </c>
      <c r="E156" s="40">
        <v>243000</v>
      </c>
      <c r="F156" s="36"/>
      <c r="G156" s="36">
        <v>101280</v>
      </c>
      <c r="H156" s="87">
        <f t="shared" si="4"/>
        <v>101280</v>
      </c>
      <c r="I156" s="9" t="s">
        <v>2001</v>
      </c>
      <c r="J156" s="93">
        <f t="shared" si="5"/>
        <v>141720</v>
      </c>
    </row>
    <row r="157" spans="1:10" ht="18.75" customHeight="1" x14ac:dyDescent="0.25">
      <c r="A157" s="77">
        <v>147</v>
      </c>
      <c r="B157" s="30" t="s">
        <v>3748</v>
      </c>
      <c r="C157" s="6" t="s">
        <v>1070</v>
      </c>
      <c r="D157" s="30" t="s">
        <v>3747</v>
      </c>
      <c r="E157" s="41">
        <v>2440</v>
      </c>
      <c r="F157" s="36">
        <v>2440</v>
      </c>
      <c r="G157" s="36">
        <v>2530</v>
      </c>
      <c r="H157" s="87">
        <f t="shared" si="4"/>
        <v>90</v>
      </c>
      <c r="I157" s="9" t="s">
        <v>2021</v>
      </c>
      <c r="J157" s="93">
        <f t="shared" si="5"/>
        <v>2350</v>
      </c>
    </row>
    <row r="158" spans="1:10" ht="18.75" customHeight="1" x14ac:dyDescent="0.25">
      <c r="A158" s="77">
        <v>148</v>
      </c>
      <c r="B158" s="30" t="s">
        <v>3749</v>
      </c>
      <c r="C158" s="6" t="s">
        <v>1070</v>
      </c>
      <c r="D158" s="30" t="s">
        <v>3747</v>
      </c>
      <c r="E158" s="22">
        <v>1220</v>
      </c>
      <c r="F158" s="36">
        <v>1220</v>
      </c>
      <c r="G158" s="36">
        <v>1265</v>
      </c>
      <c r="H158" s="87">
        <f t="shared" si="4"/>
        <v>45</v>
      </c>
      <c r="I158" s="9" t="s">
        <v>2021</v>
      </c>
      <c r="J158" s="93">
        <f t="shared" si="5"/>
        <v>1175</v>
      </c>
    </row>
    <row r="159" spans="1:10" ht="18.75" customHeight="1" x14ac:dyDescent="0.25">
      <c r="A159" s="77">
        <v>149</v>
      </c>
      <c r="B159" s="30" t="s">
        <v>2013</v>
      </c>
      <c r="C159" s="20" t="s">
        <v>2015</v>
      </c>
      <c r="D159" s="30" t="s">
        <v>2020</v>
      </c>
      <c r="E159" s="40">
        <v>12995</v>
      </c>
      <c r="F159" s="36"/>
      <c r="G159" s="36">
        <v>7147</v>
      </c>
      <c r="H159" s="87">
        <f t="shared" si="4"/>
        <v>7147</v>
      </c>
      <c r="I159" s="9" t="s">
        <v>2021</v>
      </c>
      <c r="J159" s="93">
        <f t="shared" si="5"/>
        <v>5848</v>
      </c>
    </row>
    <row r="160" spans="1:10" ht="18.75" customHeight="1" x14ac:dyDescent="0.25">
      <c r="A160" s="77">
        <v>150</v>
      </c>
      <c r="B160" s="30" t="s">
        <v>2024</v>
      </c>
      <c r="C160" s="20" t="s">
        <v>1070</v>
      </c>
      <c r="D160" s="30" t="s">
        <v>2025</v>
      </c>
      <c r="E160" s="22">
        <v>966</v>
      </c>
      <c r="F160" s="36"/>
      <c r="G160" s="36">
        <v>857</v>
      </c>
      <c r="H160" s="87">
        <f t="shared" si="4"/>
        <v>857</v>
      </c>
      <c r="I160" s="9" t="s">
        <v>2021</v>
      </c>
      <c r="J160" s="93">
        <f t="shared" si="5"/>
        <v>109</v>
      </c>
    </row>
    <row r="161" spans="1:10" ht="18.75" customHeight="1" x14ac:dyDescent="0.25">
      <c r="A161" s="77">
        <v>151</v>
      </c>
      <c r="B161" s="30" t="s">
        <v>2022</v>
      </c>
      <c r="C161" s="20" t="s">
        <v>1070</v>
      </c>
      <c r="D161" s="30" t="s">
        <v>2023</v>
      </c>
      <c r="E161" s="22">
        <v>3938</v>
      </c>
      <c r="F161" s="36"/>
      <c r="G161" s="36">
        <v>1714</v>
      </c>
      <c r="H161" s="87">
        <f t="shared" si="4"/>
        <v>1714</v>
      </c>
      <c r="I161" s="9" t="s">
        <v>2021</v>
      </c>
      <c r="J161" s="93">
        <f t="shared" si="5"/>
        <v>2224</v>
      </c>
    </row>
    <row r="162" spans="1:10" ht="18.75" customHeight="1" x14ac:dyDescent="0.25">
      <c r="A162" s="77">
        <v>152</v>
      </c>
      <c r="B162" s="30" t="s">
        <v>2033</v>
      </c>
      <c r="C162" s="20" t="s">
        <v>1070</v>
      </c>
      <c r="D162" s="30" t="s">
        <v>2034</v>
      </c>
      <c r="E162" s="40">
        <v>1140</v>
      </c>
      <c r="F162" s="36">
        <v>1140</v>
      </c>
      <c r="G162" s="36">
        <v>1140</v>
      </c>
      <c r="H162" s="87">
        <f t="shared" si="4"/>
        <v>0</v>
      </c>
      <c r="I162" s="9" t="s">
        <v>2028</v>
      </c>
      <c r="J162" s="93">
        <f t="shared" si="5"/>
        <v>1140</v>
      </c>
    </row>
    <row r="163" spans="1:10" ht="18.75" customHeight="1" x14ac:dyDescent="0.25">
      <c r="A163" s="77">
        <v>153</v>
      </c>
      <c r="B163" s="30" t="s">
        <v>2035</v>
      </c>
      <c r="C163" s="20" t="s">
        <v>1070</v>
      </c>
      <c r="D163" s="30" t="s">
        <v>2036</v>
      </c>
      <c r="E163" s="40">
        <v>2234</v>
      </c>
      <c r="F163" s="36"/>
      <c r="G163" s="36">
        <v>1036</v>
      </c>
      <c r="H163" s="87">
        <f t="shared" si="4"/>
        <v>1036</v>
      </c>
      <c r="I163" s="9" t="s">
        <v>2028</v>
      </c>
      <c r="J163" s="93">
        <f t="shared" si="5"/>
        <v>1198</v>
      </c>
    </row>
    <row r="164" spans="1:10" ht="18.75" customHeight="1" x14ac:dyDescent="0.25">
      <c r="A164" s="77">
        <v>154</v>
      </c>
      <c r="B164" s="30" t="s">
        <v>2045</v>
      </c>
      <c r="C164" s="20" t="s">
        <v>1070</v>
      </c>
      <c r="D164" s="30" t="s">
        <v>2046</v>
      </c>
      <c r="E164" s="22">
        <v>4065</v>
      </c>
      <c r="F164" s="36">
        <v>4065</v>
      </c>
      <c r="G164" s="36">
        <v>4217</v>
      </c>
      <c r="H164" s="87">
        <f t="shared" si="4"/>
        <v>152</v>
      </c>
      <c r="I164" s="9" t="s">
        <v>2047</v>
      </c>
      <c r="J164" s="93">
        <f t="shared" si="5"/>
        <v>3913</v>
      </c>
    </row>
    <row r="165" spans="1:10" ht="18.75" customHeight="1" x14ac:dyDescent="0.25">
      <c r="A165" s="77">
        <v>155</v>
      </c>
      <c r="B165" s="30" t="s">
        <v>2073</v>
      </c>
      <c r="C165" s="20" t="s">
        <v>2086</v>
      </c>
      <c r="D165" s="30" t="s">
        <v>2074</v>
      </c>
      <c r="E165" s="40">
        <v>2335</v>
      </c>
      <c r="F165" s="36">
        <v>2335</v>
      </c>
      <c r="G165" s="36">
        <v>2446</v>
      </c>
      <c r="H165" s="87">
        <f t="shared" si="4"/>
        <v>111</v>
      </c>
      <c r="I165" s="9" t="s">
        <v>1068</v>
      </c>
      <c r="J165" s="93">
        <f t="shared" si="5"/>
        <v>2224</v>
      </c>
    </row>
    <row r="166" spans="1:10" ht="18.75" customHeight="1" x14ac:dyDescent="0.25">
      <c r="A166" s="77">
        <v>156</v>
      </c>
      <c r="B166" s="30" t="s">
        <v>2075</v>
      </c>
      <c r="C166" s="20" t="s">
        <v>1070</v>
      </c>
      <c r="D166" s="30" t="s">
        <v>2075</v>
      </c>
      <c r="E166" s="40">
        <v>1213</v>
      </c>
      <c r="F166" s="36">
        <v>1213</v>
      </c>
      <c r="G166" s="89">
        <v>1182</v>
      </c>
      <c r="H166" s="90">
        <f t="shared" si="4"/>
        <v>-31</v>
      </c>
      <c r="I166" s="9" t="s">
        <v>1068</v>
      </c>
      <c r="J166" s="93">
        <f t="shared" si="5"/>
        <v>1244</v>
      </c>
    </row>
    <row r="167" spans="1:10" ht="18.75" customHeight="1" x14ac:dyDescent="0.25">
      <c r="A167" s="77">
        <v>157</v>
      </c>
      <c r="B167" s="30" t="s">
        <v>2088</v>
      </c>
      <c r="C167" s="20" t="s">
        <v>1070</v>
      </c>
      <c r="D167" s="30" t="s">
        <v>2088</v>
      </c>
      <c r="E167" s="22">
        <v>451</v>
      </c>
      <c r="F167" s="36">
        <v>451</v>
      </c>
      <c r="G167" s="36">
        <v>468</v>
      </c>
      <c r="H167" s="87">
        <f t="shared" si="4"/>
        <v>17</v>
      </c>
      <c r="I167" s="9" t="s">
        <v>1068</v>
      </c>
      <c r="J167" s="93">
        <f t="shared" si="5"/>
        <v>434</v>
      </c>
    </row>
    <row r="168" spans="1:10" ht="18.75" customHeight="1" x14ac:dyDescent="0.25">
      <c r="A168" s="77">
        <v>158</v>
      </c>
      <c r="B168" s="30" t="s">
        <v>2077</v>
      </c>
      <c r="C168" s="20" t="s">
        <v>1070</v>
      </c>
      <c r="D168" s="30" t="s">
        <v>2078</v>
      </c>
      <c r="E168" s="41">
        <v>751</v>
      </c>
      <c r="F168" s="36">
        <v>751</v>
      </c>
      <c r="G168" s="36">
        <v>779</v>
      </c>
      <c r="H168" s="87">
        <f t="shared" si="4"/>
        <v>28</v>
      </c>
      <c r="I168" s="9" t="s">
        <v>1068</v>
      </c>
      <c r="J168" s="93">
        <f t="shared" si="5"/>
        <v>723</v>
      </c>
    </row>
    <row r="169" spans="1:10" ht="18.75" customHeight="1" x14ac:dyDescent="0.25">
      <c r="A169" s="77">
        <v>159</v>
      </c>
      <c r="B169" s="30" t="s">
        <v>2111</v>
      </c>
      <c r="C169" s="20" t="s">
        <v>1341</v>
      </c>
      <c r="D169" s="30" t="s">
        <v>2112</v>
      </c>
      <c r="E169" s="40">
        <v>2243</v>
      </c>
      <c r="F169" s="36">
        <v>2243</v>
      </c>
      <c r="G169" s="36">
        <v>2367</v>
      </c>
      <c r="H169" s="87">
        <f t="shared" si="4"/>
        <v>124</v>
      </c>
      <c r="I169" s="9" t="s">
        <v>2108</v>
      </c>
      <c r="J169" s="93">
        <f t="shared" si="5"/>
        <v>2119</v>
      </c>
    </row>
    <row r="170" spans="1:10" ht="18.75" customHeight="1" x14ac:dyDescent="0.25">
      <c r="A170" s="77">
        <v>160</v>
      </c>
      <c r="B170" s="30" t="s">
        <v>2113</v>
      </c>
      <c r="C170" s="20" t="s">
        <v>1341</v>
      </c>
      <c r="D170" s="30" t="s">
        <v>2112</v>
      </c>
      <c r="E170" s="40">
        <v>4486</v>
      </c>
      <c r="F170" s="36">
        <v>4486</v>
      </c>
      <c r="G170" s="36">
        <v>4734</v>
      </c>
      <c r="H170" s="87">
        <f t="shared" si="4"/>
        <v>248</v>
      </c>
      <c r="I170" s="9" t="s">
        <v>2108</v>
      </c>
      <c r="J170" s="93">
        <f t="shared" si="5"/>
        <v>4238</v>
      </c>
    </row>
    <row r="171" spans="1:10" ht="18.75" customHeight="1" x14ac:dyDescent="0.25">
      <c r="A171" s="77">
        <v>161</v>
      </c>
      <c r="B171" s="30" t="s">
        <v>2114</v>
      </c>
      <c r="C171" s="20" t="s">
        <v>1070</v>
      </c>
      <c r="D171" s="30" t="s">
        <v>2115</v>
      </c>
      <c r="E171" s="40">
        <v>2212</v>
      </c>
      <c r="F171" s="36">
        <v>2212</v>
      </c>
      <c r="G171" s="36">
        <v>2295</v>
      </c>
      <c r="H171" s="87">
        <f t="shared" si="4"/>
        <v>83</v>
      </c>
      <c r="I171" s="9" t="s">
        <v>2108</v>
      </c>
      <c r="J171" s="93">
        <f t="shared" si="5"/>
        <v>2129</v>
      </c>
    </row>
    <row r="172" spans="1:10" ht="18.75" customHeight="1" x14ac:dyDescent="0.25">
      <c r="A172" s="77">
        <v>162</v>
      </c>
      <c r="B172" s="30" t="s">
        <v>2116</v>
      </c>
      <c r="C172" s="20" t="s">
        <v>1088</v>
      </c>
      <c r="D172" s="30" t="s">
        <v>2117</v>
      </c>
      <c r="E172" s="22">
        <v>13044</v>
      </c>
      <c r="F172" s="36">
        <v>13044</v>
      </c>
      <c r="G172" s="89">
        <v>11864</v>
      </c>
      <c r="H172" s="90">
        <f t="shared" si="4"/>
        <v>-1180</v>
      </c>
      <c r="I172" s="9" t="s">
        <v>2108</v>
      </c>
      <c r="J172" s="93">
        <f t="shared" si="5"/>
        <v>14224</v>
      </c>
    </row>
    <row r="173" spans="1:10" ht="18.75" customHeight="1" x14ac:dyDescent="0.25">
      <c r="A173" s="77">
        <v>163</v>
      </c>
      <c r="B173" s="30" t="s">
        <v>2118</v>
      </c>
      <c r="C173" s="20" t="s">
        <v>1070</v>
      </c>
      <c r="D173" s="30" t="s">
        <v>2117</v>
      </c>
      <c r="E173" s="41">
        <v>375</v>
      </c>
      <c r="F173" s="36">
        <v>375</v>
      </c>
      <c r="G173" s="36">
        <v>389</v>
      </c>
      <c r="H173" s="87">
        <f t="shared" si="4"/>
        <v>14</v>
      </c>
      <c r="I173" s="9" t="s">
        <v>2108</v>
      </c>
      <c r="J173" s="93">
        <f t="shared" si="5"/>
        <v>361</v>
      </c>
    </row>
    <row r="174" spans="1:10" ht="18.75" customHeight="1" x14ac:dyDescent="0.25">
      <c r="A174" s="77">
        <v>164</v>
      </c>
      <c r="B174" s="30" t="s">
        <v>2119</v>
      </c>
      <c r="C174" s="20" t="s">
        <v>1070</v>
      </c>
      <c r="D174" s="30" t="s">
        <v>2117</v>
      </c>
      <c r="E174" s="41">
        <v>751</v>
      </c>
      <c r="F174" s="36">
        <v>751</v>
      </c>
      <c r="G174" s="36">
        <v>779</v>
      </c>
      <c r="H174" s="87">
        <f t="shared" si="4"/>
        <v>28</v>
      </c>
      <c r="I174" s="9" t="s">
        <v>2108</v>
      </c>
      <c r="J174" s="93">
        <f t="shared" si="5"/>
        <v>723</v>
      </c>
    </row>
    <row r="175" spans="1:10" ht="18.75" customHeight="1" x14ac:dyDescent="0.25">
      <c r="A175" s="77">
        <v>165</v>
      </c>
      <c r="B175" s="30" t="s">
        <v>2106</v>
      </c>
      <c r="C175" s="20" t="s">
        <v>1341</v>
      </c>
      <c r="D175" s="30" t="s">
        <v>2109</v>
      </c>
      <c r="E175" s="41">
        <v>3733</v>
      </c>
      <c r="F175" s="36">
        <v>3733</v>
      </c>
      <c r="G175" s="36">
        <v>3931</v>
      </c>
      <c r="H175" s="87">
        <f t="shared" si="4"/>
        <v>198</v>
      </c>
      <c r="I175" s="9" t="s">
        <v>2108</v>
      </c>
      <c r="J175" s="93">
        <f t="shared" si="5"/>
        <v>3535</v>
      </c>
    </row>
    <row r="176" spans="1:10" ht="18.75" customHeight="1" x14ac:dyDescent="0.25">
      <c r="A176" s="77">
        <v>166</v>
      </c>
      <c r="B176" s="30" t="s">
        <v>2106</v>
      </c>
      <c r="C176" s="20" t="s">
        <v>1341</v>
      </c>
      <c r="D176" s="30" t="s">
        <v>2107</v>
      </c>
      <c r="E176" s="41">
        <v>5200</v>
      </c>
      <c r="F176" s="36">
        <v>5200</v>
      </c>
      <c r="G176" s="36">
        <v>5488</v>
      </c>
      <c r="H176" s="87">
        <f t="shared" si="4"/>
        <v>288</v>
      </c>
      <c r="I176" s="9" t="s">
        <v>2108</v>
      </c>
      <c r="J176" s="93">
        <f t="shared" si="5"/>
        <v>4912</v>
      </c>
    </row>
    <row r="177" spans="1:10" ht="18.75" customHeight="1" x14ac:dyDescent="0.25">
      <c r="A177" s="77">
        <v>167</v>
      </c>
      <c r="B177" s="30" t="s">
        <v>2110</v>
      </c>
      <c r="C177" s="20" t="s">
        <v>1341</v>
      </c>
      <c r="D177" s="30" t="s">
        <v>2107</v>
      </c>
      <c r="E177" s="41">
        <v>26005</v>
      </c>
      <c r="F177" s="36">
        <v>26005</v>
      </c>
      <c r="G177" s="36">
        <v>27443</v>
      </c>
      <c r="H177" s="87">
        <f t="shared" si="4"/>
        <v>1438</v>
      </c>
      <c r="I177" s="9" t="s">
        <v>2108</v>
      </c>
      <c r="J177" s="93">
        <f t="shared" si="5"/>
        <v>24567</v>
      </c>
    </row>
    <row r="178" spans="1:10" ht="18.75" customHeight="1" x14ac:dyDescent="0.25">
      <c r="A178" s="77">
        <v>168</v>
      </c>
      <c r="B178" s="30" t="s">
        <v>1084</v>
      </c>
      <c r="C178" s="8" t="s">
        <v>1085</v>
      </c>
      <c r="D178" s="30" t="s">
        <v>1084</v>
      </c>
      <c r="E178" s="22">
        <v>14239</v>
      </c>
      <c r="F178" s="36">
        <v>14239</v>
      </c>
      <c r="G178" s="36">
        <v>14992</v>
      </c>
      <c r="H178" s="87">
        <f t="shared" si="4"/>
        <v>753</v>
      </c>
      <c r="I178" s="9" t="s">
        <v>1086</v>
      </c>
      <c r="J178" s="93">
        <f t="shared" si="5"/>
        <v>13486</v>
      </c>
    </row>
    <row r="179" spans="1:10" ht="18.75" customHeight="1" x14ac:dyDescent="0.25">
      <c r="A179" s="77">
        <v>169</v>
      </c>
      <c r="B179" s="21" t="s">
        <v>2174</v>
      </c>
      <c r="C179" s="21" t="s">
        <v>2175</v>
      </c>
      <c r="D179" s="21" t="s">
        <v>2176</v>
      </c>
      <c r="E179" s="25">
        <v>2541</v>
      </c>
      <c r="F179" s="35"/>
      <c r="G179" s="35">
        <v>413</v>
      </c>
      <c r="H179" s="87">
        <f t="shared" si="4"/>
        <v>413</v>
      </c>
      <c r="I179" s="7" t="s">
        <v>2145</v>
      </c>
      <c r="J179" s="93">
        <f t="shared" si="5"/>
        <v>2128</v>
      </c>
    </row>
    <row r="180" spans="1:10" ht="18.75" customHeight="1" x14ac:dyDescent="0.25">
      <c r="A180" s="77">
        <v>170</v>
      </c>
      <c r="B180" s="21" t="s">
        <v>2180</v>
      </c>
      <c r="C180" s="21" t="s">
        <v>2181</v>
      </c>
      <c r="D180" s="21" t="s">
        <v>2182</v>
      </c>
      <c r="E180" s="25">
        <v>1140</v>
      </c>
      <c r="F180" s="35">
        <v>1140</v>
      </c>
      <c r="G180" s="35">
        <v>1140</v>
      </c>
      <c r="H180" s="87">
        <f t="shared" si="4"/>
        <v>0</v>
      </c>
      <c r="I180" s="7" t="s">
        <v>2145</v>
      </c>
      <c r="J180" s="93">
        <f t="shared" si="5"/>
        <v>1140</v>
      </c>
    </row>
    <row r="181" spans="1:10" ht="18.75" customHeight="1" x14ac:dyDescent="0.25">
      <c r="A181" s="77">
        <v>171</v>
      </c>
      <c r="B181" s="21" t="s">
        <v>2177</v>
      </c>
      <c r="C181" s="21" t="s">
        <v>2178</v>
      </c>
      <c r="D181" s="21" t="s">
        <v>2179</v>
      </c>
      <c r="E181" s="25">
        <v>1140</v>
      </c>
      <c r="F181" s="35">
        <v>1140</v>
      </c>
      <c r="G181" s="35">
        <v>1140</v>
      </c>
      <c r="H181" s="87">
        <f t="shared" si="4"/>
        <v>0</v>
      </c>
      <c r="I181" s="7" t="s">
        <v>2145</v>
      </c>
      <c r="J181" s="93">
        <f t="shared" si="5"/>
        <v>1140</v>
      </c>
    </row>
    <row r="182" spans="1:10" ht="18.75" customHeight="1" x14ac:dyDescent="0.25">
      <c r="A182" s="77">
        <v>172</v>
      </c>
      <c r="B182" s="21" t="s">
        <v>2149</v>
      </c>
      <c r="C182" s="20" t="s">
        <v>2150</v>
      </c>
      <c r="D182" s="21" t="s">
        <v>2151</v>
      </c>
      <c r="E182" s="25">
        <v>26329</v>
      </c>
      <c r="F182" s="35"/>
      <c r="G182" s="35">
        <v>7898</v>
      </c>
      <c r="H182" s="87">
        <f t="shared" si="4"/>
        <v>7898</v>
      </c>
      <c r="I182" s="7" t="s">
        <v>2145</v>
      </c>
      <c r="J182" s="93">
        <f t="shared" si="5"/>
        <v>18431</v>
      </c>
    </row>
    <row r="183" spans="1:10" ht="18.75" customHeight="1" x14ac:dyDescent="0.25">
      <c r="A183" s="77">
        <v>173</v>
      </c>
      <c r="B183" s="12" t="s">
        <v>2159</v>
      </c>
      <c r="C183" s="20" t="s">
        <v>2161</v>
      </c>
      <c r="D183" s="20" t="s">
        <v>2160</v>
      </c>
      <c r="E183" s="25">
        <v>212136</v>
      </c>
      <c r="F183" s="35">
        <v>212136</v>
      </c>
      <c r="G183" s="35">
        <v>220070</v>
      </c>
      <c r="H183" s="87">
        <f t="shared" si="4"/>
        <v>7934</v>
      </c>
      <c r="I183" s="7" t="s">
        <v>2145</v>
      </c>
      <c r="J183" s="93">
        <f t="shared" si="5"/>
        <v>204202</v>
      </c>
    </row>
    <row r="184" spans="1:10" ht="18.75" customHeight="1" x14ac:dyDescent="0.25">
      <c r="A184" s="77">
        <v>174</v>
      </c>
      <c r="B184" s="30" t="s">
        <v>2197</v>
      </c>
      <c r="C184" s="8" t="s">
        <v>1062</v>
      </c>
      <c r="D184" s="30" t="s">
        <v>2197</v>
      </c>
      <c r="E184" s="40">
        <v>1278</v>
      </c>
      <c r="F184" s="36">
        <v>1278</v>
      </c>
      <c r="G184" s="36">
        <v>1327</v>
      </c>
      <c r="H184" s="87">
        <f t="shared" si="4"/>
        <v>49</v>
      </c>
      <c r="I184" s="9" t="s">
        <v>2193</v>
      </c>
      <c r="J184" s="93">
        <f t="shared" si="5"/>
        <v>1229</v>
      </c>
    </row>
    <row r="185" spans="1:10" ht="18.75" customHeight="1" x14ac:dyDescent="0.25">
      <c r="A185" s="77">
        <v>175</v>
      </c>
      <c r="B185" s="30" t="s">
        <v>2205</v>
      </c>
      <c r="C185" s="8" t="s">
        <v>1062</v>
      </c>
      <c r="D185" s="30" t="s">
        <v>2206</v>
      </c>
      <c r="E185" s="40">
        <v>713</v>
      </c>
      <c r="F185" s="36">
        <v>713</v>
      </c>
      <c r="G185" s="89">
        <v>625</v>
      </c>
      <c r="H185" s="90">
        <f t="shared" si="4"/>
        <v>-88</v>
      </c>
      <c r="I185" s="9" t="s">
        <v>2193</v>
      </c>
      <c r="J185" s="93">
        <f t="shared" si="5"/>
        <v>801</v>
      </c>
    </row>
    <row r="186" spans="1:10" ht="18.75" customHeight="1" x14ac:dyDescent="0.25">
      <c r="A186" s="77">
        <v>176</v>
      </c>
      <c r="B186" s="30" t="s">
        <v>2207</v>
      </c>
      <c r="C186" s="8" t="s">
        <v>1062</v>
      </c>
      <c r="D186" s="30" t="s">
        <v>2208</v>
      </c>
      <c r="E186" s="40">
        <v>1140</v>
      </c>
      <c r="F186" s="36">
        <v>1140</v>
      </c>
      <c r="G186" s="36">
        <v>1140</v>
      </c>
      <c r="H186" s="87">
        <f t="shared" si="4"/>
        <v>0</v>
      </c>
      <c r="I186" s="9" t="s">
        <v>2193</v>
      </c>
      <c r="J186" s="93">
        <f t="shared" si="5"/>
        <v>1140</v>
      </c>
    </row>
    <row r="187" spans="1:10" ht="18.75" customHeight="1" x14ac:dyDescent="0.25">
      <c r="A187" s="77">
        <v>177</v>
      </c>
      <c r="B187" s="30" t="s">
        <v>2241</v>
      </c>
      <c r="C187" s="8" t="s">
        <v>1062</v>
      </c>
      <c r="D187" s="30" t="s">
        <v>2242</v>
      </c>
      <c r="E187" s="40">
        <v>3054</v>
      </c>
      <c r="F187" s="36">
        <v>3054</v>
      </c>
      <c r="G187" s="89">
        <v>3043</v>
      </c>
      <c r="H187" s="90">
        <f t="shared" si="4"/>
        <v>-11</v>
      </c>
      <c r="I187" s="9" t="s">
        <v>2193</v>
      </c>
      <c r="J187" s="93">
        <f t="shared" si="5"/>
        <v>3065</v>
      </c>
    </row>
    <row r="188" spans="1:10" ht="18.75" customHeight="1" x14ac:dyDescent="0.25">
      <c r="A188" s="77">
        <v>178</v>
      </c>
      <c r="B188" s="30" t="s">
        <v>2326</v>
      </c>
      <c r="C188" s="20" t="s">
        <v>1070</v>
      </c>
      <c r="D188" s="30" t="s">
        <v>2333</v>
      </c>
      <c r="E188" s="40">
        <v>528</v>
      </c>
      <c r="F188" s="36">
        <v>528</v>
      </c>
      <c r="G188" s="36">
        <v>547</v>
      </c>
      <c r="H188" s="87">
        <f t="shared" si="4"/>
        <v>19</v>
      </c>
      <c r="I188" s="7" t="s">
        <v>2284</v>
      </c>
      <c r="J188" s="93">
        <f t="shared" si="5"/>
        <v>509</v>
      </c>
    </row>
    <row r="189" spans="1:10" ht="18.75" customHeight="1" x14ac:dyDescent="0.25">
      <c r="A189" s="77">
        <v>179</v>
      </c>
      <c r="B189" s="30" t="s">
        <v>2329</v>
      </c>
      <c r="C189" s="20" t="s">
        <v>1070</v>
      </c>
      <c r="D189" s="30" t="s">
        <v>2336</v>
      </c>
      <c r="E189" s="40">
        <v>7360</v>
      </c>
      <c r="F189" s="36">
        <v>7360</v>
      </c>
      <c r="G189" s="36">
        <v>7636</v>
      </c>
      <c r="H189" s="87">
        <f t="shared" si="4"/>
        <v>276</v>
      </c>
      <c r="I189" s="7" t="s">
        <v>2284</v>
      </c>
      <c r="J189" s="93">
        <f t="shared" si="5"/>
        <v>7084</v>
      </c>
    </row>
    <row r="190" spans="1:10" ht="18.75" customHeight="1" x14ac:dyDescent="0.25">
      <c r="A190" s="77">
        <v>180</v>
      </c>
      <c r="B190" s="20" t="s">
        <v>2302</v>
      </c>
      <c r="C190" s="13" t="s">
        <v>1525</v>
      </c>
      <c r="D190" s="17" t="s">
        <v>2304</v>
      </c>
      <c r="E190" s="25">
        <v>914</v>
      </c>
      <c r="F190" s="35">
        <v>914</v>
      </c>
      <c r="G190" s="35">
        <v>2874</v>
      </c>
      <c r="H190" s="87">
        <f t="shared" si="4"/>
        <v>1960</v>
      </c>
      <c r="I190" s="18" t="s">
        <v>2284</v>
      </c>
      <c r="J190" s="94">
        <f t="shared" si="5"/>
        <v>-1046</v>
      </c>
    </row>
    <row r="191" spans="1:10" ht="18.75" customHeight="1" x14ac:dyDescent="0.25">
      <c r="A191" s="77">
        <v>181</v>
      </c>
      <c r="B191" s="20" t="s">
        <v>2302</v>
      </c>
      <c r="C191" s="13" t="s">
        <v>2323</v>
      </c>
      <c r="D191" s="17" t="s">
        <v>2324</v>
      </c>
      <c r="E191" s="25">
        <v>859</v>
      </c>
      <c r="F191" s="35">
        <v>859</v>
      </c>
      <c r="G191" s="35">
        <v>5748</v>
      </c>
      <c r="H191" s="87">
        <f t="shared" si="4"/>
        <v>4889</v>
      </c>
      <c r="I191" s="18" t="s">
        <v>2284</v>
      </c>
      <c r="J191" s="94">
        <f t="shared" si="5"/>
        <v>-4030</v>
      </c>
    </row>
    <row r="192" spans="1:10" ht="18.75" customHeight="1" x14ac:dyDescent="0.25">
      <c r="A192" s="77">
        <v>182</v>
      </c>
      <c r="B192" s="20" t="s">
        <v>2302</v>
      </c>
      <c r="C192" s="13" t="s">
        <v>1520</v>
      </c>
      <c r="D192" s="17" t="s">
        <v>2303</v>
      </c>
      <c r="E192" s="25">
        <v>453</v>
      </c>
      <c r="F192" s="35">
        <v>453</v>
      </c>
      <c r="G192" s="35">
        <v>1437</v>
      </c>
      <c r="H192" s="87">
        <f t="shared" si="4"/>
        <v>984</v>
      </c>
      <c r="I192" s="18" t="s">
        <v>2284</v>
      </c>
      <c r="J192" s="94">
        <f t="shared" si="5"/>
        <v>-531</v>
      </c>
    </row>
    <row r="193" spans="1:10" ht="18.75" customHeight="1" x14ac:dyDescent="0.25">
      <c r="A193" s="77">
        <v>183</v>
      </c>
      <c r="B193" s="20" t="s">
        <v>2307</v>
      </c>
      <c r="C193" s="20" t="s">
        <v>2308</v>
      </c>
      <c r="D193" s="20" t="s">
        <v>2309</v>
      </c>
      <c r="E193" s="25">
        <v>7193</v>
      </c>
      <c r="F193" s="35">
        <v>7193</v>
      </c>
      <c r="G193" s="35">
        <v>7672</v>
      </c>
      <c r="H193" s="87">
        <f t="shared" si="4"/>
        <v>479</v>
      </c>
      <c r="I193" s="7" t="s">
        <v>2284</v>
      </c>
      <c r="J193" s="93">
        <f t="shared" si="5"/>
        <v>6714</v>
      </c>
    </row>
    <row r="194" spans="1:10" ht="18.75" customHeight="1" x14ac:dyDescent="0.25">
      <c r="A194" s="77">
        <v>184</v>
      </c>
      <c r="B194" s="20" t="s">
        <v>2307</v>
      </c>
      <c r="C194" s="20" t="s">
        <v>2310</v>
      </c>
      <c r="D194" s="20" t="s">
        <v>2309</v>
      </c>
      <c r="E194" s="25">
        <v>3596</v>
      </c>
      <c r="F194" s="35">
        <v>3596</v>
      </c>
      <c r="G194" s="35">
        <v>3795</v>
      </c>
      <c r="H194" s="87">
        <f t="shared" si="4"/>
        <v>199</v>
      </c>
      <c r="I194" s="7" t="s">
        <v>2284</v>
      </c>
      <c r="J194" s="93">
        <f t="shared" si="5"/>
        <v>3397</v>
      </c>
    </row>
    <row r="195" spans="1:10" ht="18.75" customHeight="1" x14ac:dyDescent="0.25">
      <c r="A195" s="77">
        <v>185</v>
      </c>
      <c r="B195" s="20" t="s">
        <v>1533</v>
      </c>
      <c r="C195" s="20" t="s">
        <v>1933</v>
      </c>
      <c r="D195" s="20" t="s">
        <v>2320</v>
      </c>
      <c r="E195" s="25">
        <v>433</v>
      </c>
      <c r="F195" s="35">
        <v>433</v>
      </c>
      <c r="G195" s="35">
        <v>450</v>
      </c>
      <c r="H195" s="87">
        <f t="shared" si="4"/>
        <v>17</v>
      </c>
      <c r="I195" s="7" t="s">
        <v>2284</v>
      </c>
      <c r="J195" s="93">
        <f t="shared" si="5"/>
        <v>416</v>
      </c>
    </row>
    <row r="196" spans="1:10" ht="18.75" customHeight="1" x14ac:dyDescent="0.25">
      <c r="A196" s="77">
        <v>186</v>
      </c>
      <c r="B196" s="20" t="s">
        <v>1533</v>
      </c>
      <c r="C196" s="20" t="s">
        <v>1534</v>
      </c>
      <c r="D196" s="20" t="s">
        <v>2320</v>
      </c>
      <c r="E196" s="25">
        <v>866</v>
      </c>
      <c r="F196" s="35">
        <v>866</v>
      </c>
      <c r="G196" s="35">
        <v>899</v>
      </c>
      <c r="H196" s="87">
        <f t="shared" si="4"/>
        <v>33</v>
      </c>
      <c r="I196" s="7" t="s">
        <v>2284</v>
      </c>
      <c r="J196" s="93">
        <f t="shared" si="5"/>
        <v>833</v>
      </c>
    </row>
    <row r="197" spans="1:10" ht="18.75" customHeight="1" x14ac:dyDescent="0.25">
      <c r="A197" s="77">
        <v>187</v>
      </c>
      <c r="B197" s="20" t="s">
        <v>2293</v>
      </c>
      <c r="C197" s="13" t="s">
        <v>2294</v>
      </c>
      <c r="D197" s="17" t="s">
        <v>2295</v>
      </c>
      <c r="E197" s="40">
        <v>1419</v>
      </c>
      <c r="F197" s="35">
        <v>1419</v>
      </c>
      <c r="G197" s="83">
        <v>1376</v>
      </c>
      <c r="H197" s="90">
        <f t="shared" si="4"/>
        <v>-43</v>
      </c>
      <c r="I197" s="18" t="s">
        <v>2284</v>
      </c>
      <c r="J197" s="93">
        <f t="shared" si="5"/>
        <v>1462</v>
      </c>
    </row>
    <row r="198" spans="1:10" ht="18.75" customHeight="1" x14ac:dyDescent="0.25">
      <c r="A198" s="77">
        <v>188</v>
      </c>
      <c r="B198" s="20" t="s">
        <v>2293</v>
      </c>
      <c r="C198" s="13" t="s">
        <v>2296</v>
      </c>
      <c r="D198" s="17" t="s">
        <v>2297</v>
      </c>
      <c r="E198" s="25">
        <v>2838</v>
      </c>
      <c r="F198" s="35">
        <v>2838</v>
      </c>
      <c r="G198" s="83">
        <v>2752</v>
      </c>
      <c r="H198" s="90">
        <f t="shared" si="4"/>
        <v>-86</v>
      </c>
      <c r="I198" s="18" t="s">
        <v>2284</v>
      </c>
      <c r="J198" s="93">
        <f t="shared" si="5"/>
        <v>2924</v>
      </c>
    </row>
    <row r="199" spans="1:10" ht="18.75" customHeight="1" x14ac:dyDescent="0.25">
      <c r="A199" s="77">
        <v>189</v>
      </c>
      <c r="B199" s="30" t="s">
        <v>1495</v>
      </c>
      <c r="C199" s="30" t="s">
        <v>1070</v>
      </c>
      <c r="D199" s="30" t="s">
        <v>1503</v>
      </c>
      <c r="E199" s="40">
        <v>1536</v>
      </c>
      <c r="F199" s="36">
        <v>1536</v>
      </c>
      <c r="G199" s="36">
        <v>1593</v>
      </c>
      <c r="H199" s="87">
        <f t="shared" si="4"/>
        <v>57</v>
      </c>
      <c r="I199" s="9" t="s">
        <v>3752</v>
      </c>
      <c r="J199" s="93">
        <f t="shared" si="5"/>
        <v>1479</v>
      </c>
    </row>
    <row r="200" spans="1:10" ht="18.75" customHeight="1" x14ac:dyDescent="0.25">
      <c r="A200" s="77">
        <v>190</v>
      </c>
      <c r="B200" s="21" t="s">
        <v>2431</v>
      </c>
      <c r="C200" s="21" t="s">
        <v>2432</v>
      </c>
      <c r="D200" s="21" t="s">
        <v>2433</v>
      </c>
      <c r="E200" s="24">
        <v>146</v>
      </c>
      <c r="F200" s="34">
        <v>146</v>
      </c>
      <c r="G200" s="34">
        <v>151</v>
      </c>
      <c r="H200" s="87">
        <f t="shared" si="4"/>
        <v>5</v>
      </c>
      <c r="I200" s="5" t="s">
        <v>2416</v>
      </c>
      <c r="J200" s="93">
        <f t="shared" si="5"/>
        <v>141</v>
      </c>
    </row>
    <row r="201" spans="1:10" ht="18.75" customHeight="1" x14ac:dyDescent="0.25">
      <c r="A201" s="77">
        <v>191</v>
      </c>
      <c r="B201" s="21" t="s">
        <v>2434</v>
      </c>
      <c r="C201" s="21" t="s">
        <v>2427</v>
      </c>
      <c r="D201" s="21" t="s">
        <v>2433</v>
      </c>
      <c r="E201" s="24">
        <v>1165</v>
      </c>
      <c r="F201" s="34">
        <v>1165</v>
      </c>
      <c r="G201" s="34">
        <v>1209</v>
      </c>
      <c r="H201" s="87">
        <f t="shared" si="4"/>
        <v>44</v>
      </c>
      <c r="I201" s="5" t="s">
        <v>2416</v>
      </c>
      <c r="J201" s="93">
        <f t="shared" si="5"/>
        <v>1121</v>
      </c>
    </row>
    <row r="202" spans="1:10" ht="18.75" customHeight="1" x14ac:dyDescent="0.25">
      <c r="A202" s="77">
        <v>192</v>
      </c>
      <c r="B202" s="21" t="s">
        <v>2435</v>
      </c>
      <c r="C202" s="21" t="s">
        <v>2432</v>
      </c>
      <c r="D202" s="21" t="s">
        <v>2433</v>
      </c>
      <c r="E202" s="24">
        <v>291</v>
      </c>
      <c r="F202" s="34">
        <v>291</v>
      </c>
      <c r="G202" s="34">
        <v>302</v>
      </c>
      <c r="H202" s="87">
        <f t="shared" si="4"/>
        <v>11</v>
      </c>
      <c r="I202" s="5" t="s">
        <v>2416</v>
      </c>
      <c r="J202" s="93">
        <f t="shared" si="5"/>
        <v>280</v>
      </c>
    </row>
    <row r="203" spans="1:10" ht="18.75" customHeight="1" x14ac:dyDescent="0.25">
      <c r="A203" s="77">
        <v>193</v>
      </c>
      <c r="B203" s="21" t="s">
        <v>2436</v>
      </c>
      <c r="C203" s="21" t="s">
        <v>2427</v>
      </c>
      <c r="D203" s="21" t="s">
        <v>2433</v>
      </c>
      <c r="E203" s="24">
        <v>582</v>
      </c>
      <c r="F203" s="34">
        <v>582</v>
      </c>
      <c r="G203" s="34">
        <v>604</v>
      </c>
      <c r="H203" s="87">
        <f t="shared" ref="H203:H266" si="6">G203-F203</f>
        <v>22</v>
      </c>
      <c r="I203" s="5" t="s">
        <v>2416</v>
      </c>
      <c r="J203" s="93">
        <f t="shared" si="5"/>
        <v>560</v>
      </c>
    </row>
    <row r="204" spans="1:10" ht="18.75" customHeight="1" x14ac:dyDescent="0.25">
      <c r="A204" s="77">
        <v>194</v>
      </c>
      <c r="B204" s="21" t="s">
        <v>2443</v>
      </c>
      <c r="C204" s="21" t="s">
        <v>2432</v>
      </c>
      <c r="D204" s="21" t="s">
        <v>2444</v>
      </c>
      <c r="E204" s="24">
        <v>933</v>
      </c>
      <c r="F204" s="34">
        <v>933</v>
      </c>
      <c r="G204" s="34">
        <v>968</v>
      </c>
      <c r="H204" s="87">
        <f t="shared" si="6"/>
        <v>35</v>
      </c>
      <c r="I204" s="5" t="s">
        <v>2416</v>
      </c>
      <c r="J204" s="93">
        <f t="shared" ref="J204:J267" si="7">E204-H204</f>
        <v>898</v>
      </c>
    </row>
    <row r="205" spans="1:10" ht="18.75" customHeight="1" x14ac:dyDescent="0.25">
      <c r="A205" s="77">
        <v>195</v>
      </c>
      <c r="B205" s="21" t="s">
        <v>2445</v>
      </c>
      <c r="C205" s="21" t="s">
        <v>2432</v>
      </c>
      <c r="D205" s="21" t="s">
        <v>2444</v>
      </c>
      <c r="E205" s="24">
        <v>1866</v>
      </c>
      <c r="F205" s="34">
        <v>1866</v>
      </c>
      <c r="G205" s="34">
        <v>1936</v>
      </c>
      <c r="H205" s="87">
        <f t="shared" si="6"/>
        <v>70</v>
      </c>
      <c r="I205" s="5" t="s">
        <v>2416</v>
      </c>
      <c r="J205" s="93">
        <f t="shared" si="7"/>
        <v>1796</v>
      </c>
    </row>
    <row r="206" spans="1:10" ht="18.75" customHeight="1" x14ac:dyDescent="0.25">
      <c r="A206" s="77">
        <v>196</v>
      </c>
      <c r="B206" s="21" t="s">
        <v>2446</v>
      </c>
      <c r="C206" s="21" t="s">
        <v>2432</v>
      </c>
      <c r="D206" s="21" t="s">
        <v>2444</v>
      </c>
      <c r="E206" s="24">
        <v>466</v>
      </c>
      <c r="F206" s="34">
        <v>466</v>
      </c>
      <c r="G206" s="34">
        <v>484</v>
      </c>
      <c r="H206" s="87">
        <f t="shared" si="6"/>
        <v>18</v>
      </c>
      <c r="I206" s="5" t="s">
        <v>2416</v>
      </c>
      <c r="J206" s="93">
        <f t="shared" si="7"/>
        <v>448</v>
      </c>
    </row>
    <row r="207" spans="1:10" ht="18.75" customHeight="1" x14ac:dyDescent="0.25">
      <c r="A207" s="77">
        <v>197</v>
      </c>
      <c r="B207" s="21" t="s">
        <v>2450</v>
      </c>
      <c r="C207" s="21" t="s">
        <v>2432</v>
      </c>
      <c r="D207" s="21" t="s">
        <v>2451</v>
      </c>
      <c r="E207" s="24">
        <v>718</v>
      </c>
      <c r="F207" s="34">
        <v>718</v>
      </c>
      <c r="G207" s="34">
        <v>745</v>
      </c>
      <c r="H207" s="87">
        <f t="shared" si="6"/>
        <v>27</v>
      </c>
      <c r="I207" s="5" t="s">
        <v>2416</v>
      </c>
      <c r="J207" s="93">
        <f t="shared" si="7"/>
        <v>691</v>
      </c>
    </row>
    <row r="208" spans="1:10" ht="18.75" customHeight="1" x14ac:dyDescent="0.25">
      <c r="A208" s="77">
        <v>198</v>
      </c>
      <c r="B208" s="21" t="s">
        <v>2465</v>
      </c>
      <c r="C208" s="21" t="s">
        <v>2466</v>
      </c>
      <c r="D208" s="21" t="s">
        <v>2467</v>
      </c>
      <c r="E208" s="24">
        <v>1145140</v>
      </c>
      <c r="F208" s="34">
        <v>1145140</v>
      </c>
      <c r="G208" s="34">
        <v>1274688</v>
      </c>
      <c r="H208" s="87">
        <f t="shared" si="6"/>
        <v>129548</v>
      </c>
      <c r="I208" s="5" t="s">
        <v>2416</v>
      </c>
      <c r="J208" s="93">
        <f t="shared" si="7"/>
        <v>1015592</v>
      </c>
    </row>
    <row r="209" spans="1:10" ht="18.75" customHeight="1" x14ac:dyDescent="0.25">
      <c r="A209" s="77">
        <v>199</v>
      </c>
      <c r="B209" s="12" t="s">
        <v>2389</v>
      </c>
      <c r="C209" s="20" t="s">
        <v>2390</v>
      </c>
      <c r="D209" s="20" t="s">
        <v>2391</v>
      </c>
      <c r="E209" s="25">
        <v>826527</v>
      </c>
      <c r="F209" s="35">
        <v>826527</v>
      </c>
      <c r="G209" s="35">
        <v>872235</v>
      </c>
      <c r="H209" s="87">
        <f t="shared" si="6"/>
        <v>45708</v>
      </c>
      <c r="I209" s="7" t="s">
        <v>2364</v>
      </c>
      <c r="J209" s="93">
        <f t="shared" si="7"/>
        <v>780819</v>
      </c>
    </row>
    <row r="210" spans="1:10" ht="18.75" customHeight="1" x14ac:dyDescent="0.25">
      <c r="A210" s="77">
        <v>200</v>
      </c>
      <c r="B210" s="12" t="s">
        <v>2389</v>
      </c>
      <c r="C210" s="20" t="s">
        <v>2392</v>
      </c>
      <c r="D210" s="20" t="s">
        <v>2393</v>
      </c>
      <c r="E210" s="25">
        <v>1157138</v>
      </c>
      <c r="F210" s="35">
        <v>1157138</v>
      </c>
      <c r="G210" s="35">
        <v>1221129</v>
      </c>
      <c r="H210" s="87">
        <f t="shared" si="6"/>
        <v>63991</v>
      </c>
      <c r="I210" s="7" t="s">
        <v>2364</v>
      </c>
      <c r="J210" s="93">
        <f t="shared" si="7"/>
        <v>1093147</v>
      </c>
    </row>
    <row r="211" spans="1:10" ht="18.75" customHeight="1" x14ac:dyDescent="0.25">
      <c r="A211" s="77">
        <v>201</v>
      </c>
      <c r="B211" s="20" t="s">
        <v>2383</v>
      </c>
      <c r="C211" s="13" t="s">
        <v>1953</v>
      </c>
      <c r="D211" s="17" t="s">
        <v>2384</v>
      </c>
      <c r="E211" s="40">
        <v>6248.8</v>
      </c>
      <c r="F211" s="35"/>
      <c r="G211" s="35">
        <v>2675</v>
      </c>
      <c r="H211" s="87">
        <f t="shared" si="6"/>
        <v>2675</v>
      </c>
      <c r="I211" s="6" t="s">
        <v>2364</v>
      </c>
      <c r="J211" s="93">
        <f t="shared" si="7"/>
        <v>3573.8</v>
      </c>
    </row>
    <row r="212" spans="1:10" ht="18.75" customHeight="1" x14ac:dyDescent="0.25">
      <c r="A212" s="77">
        <v>202</v>
      </c>
      <c r="B212" s="20" t="s">
        <v>2383</v>
      </c>
      <c r="C212" s="13" t="s">
        <v>2385</v>
      </c>
      <c r="D212" s="17" t="s">
        <v>2384</v>
      </c>
      <c r="E212" s="40">
        <v>8842</v>
      </c>
      <c r="F212" s="35"/>
      <c r="G212" s="35">
        <v>5350</v>
      </c>
      <c r="H212" s="87">
        <f t="shared" si="6"/>
        <v>5350</v>
      </c>
      <c r="I212" s="6" t="s">
        <v>2364</v>
      </c>
      <c r="J212" s="93">
        <f t="shared" si="7"/>
        <v>3492</v>
      </c>
    </row>
    <row r="213" spans="1:10" ht="18.75" customHeight="1" x14ac:dyDescent="0.25">
      <c r="A213" s="77">
        <v>203</v>
      </c>
      <c r="B213" s="20" t="s">
        <v>2379</v>
      </c>
      <c r="C213" s="13" t="s">
        <v>1528</v>
      </c>
      <c r="D213" s="17" t="s">
        <v>2380</v>
      </c>
      <c r="E213" s="25">
        <v>3698</v>
      </c>
      <c r="F213" s="35"/>
      <c r="G213" s="35">
        <v>4438</v>
      </c>
      <c r="H213" s="87">
        <f t="shared" si="6"/>
        <v>4438</v>
      </c>
      <c r="I213" s="6" t="s">
        <v>2364</v>
      </c>
      <c r="J213" s="94">
        <f t="shared" si="7"/>
        <v>-740</v>
      </c>
    </row>
    <row r="214" spans="1:10" ht="18.75" customHeight="1" x14ac:dyDescent="0.25">
      <c r="A214" s="77">
        <v>204</v>
      </c>
      <c r="B214" s="20" t="s">
        <v>2379</v>
      </c>
      <c r="C214" s="13" t="s">
        <v>1270</v>
      </c>
      <c r="D214" s="17" t="s">
        <v>2380</v>
      </c>
      <c r="E214" s="25">
        <v>3200</v>
      </c>
      <c r="F214" s="35"/>
      <c r="G214" s="35">
        <v>2219</v>
      </c>
      <c r="H214" s="87">
        <f t="shared" si="6"/>
        <v>2219</v>
      </c>
      <c r="I214" s="6" t="s">
        <v>2364</v>
      </c>
      <c r="J214" s="93">
        <f t="shared" si="7"/>
        <v>981</v>
      </c>
    </row>
    <row r="215" spans="1:10" ht="18.75" customHeight="1" x14ac:dyDescent="0.25">
      <c r="A215" s="77">
        <v>205</v>
      </c>
      <c r="B215" s="20" t="s">
        <v>2374</v>
      </c>
      <c r="C215" s="13" t="s">
        <v>2375</v>
      </c>
      <c r="D215" s="17" t="s">
        <v>2376</v>
      </c>
      <c r="E215" s="25">
        <v>2887</v>
      </c>
      <c r="F215" s="35"/>
      <c r="G215" s="35">
        <v>2170</v>
      </c>
      <c r="H215" s="87">
        <f t="shared" si="6"/>
        <v>2170</v>
      </c>
      <c r="I215" s="6" t="s">
        <v>2364</v>
      </c>
      <c r="J215" s="93">
        <f t="shared" si="7"/>
        <v>717</v>
      </c>
    </row>
    <row r="216" spans="1:10" ht="18.75" customHeight="1" x14ac:dyDescent="0.25">
      <c r="A216" s="77">
        <v>206</v>
      </c>
      <c r="B216" s="20" t="s">
        <v>2374</v>
      </c>
      <c r="C216" s="13" t="s">
        <v>2377</v>
      </c>
      <c r="D216" s="17" t="s">
        <v>2376</v>
      </c>
      <c r="E216" s="25">
        <v>1800</v>
      </c>
      <c r="F216" s="35"/>
      <c r="G216" s="35">
        <v>1085</v>
      </c>
      <c r="H216" s="87">
        <f t="shared" si="6"/>
        <v>1085</v>
      </c>
      <c r="I216" s="6" t="s">
        <v>2364</v>
      </c>
      <c r="J216" s="93">
        <f t="shared" si="7"/>
        <v>715</v>
      </c>
    </row>
    <row r="217" spans="1:10" ht="18.75" customHeight="1" x14ac:dyDescent="0.25">
      <c r="A217" s="77">
        <v>207</v>
      </c>
      <c r="B217" s="20" t="s">
        <v>2374</v>
      </c>
      <c r="C217" s="13" t="s">
        <v>2378</v>
      </c>
      <c r="D217" s="17" t="s">
        <v>2376</v>
      </c>
      <c r="E217" s="25">
        <v>2822</v>
      </c>
      <c r="F217" s="35"/>
      <c r="G217" s="35">
        <v>1844</v>
      </c>
      <c r="H217" s="87">
        <f t="shared" si="6"/>
        <v>1844</v>
      </c>
      <c r="I217" s="6" t="s">
        <v>2364</v>
      </c>
      <c r="J217" s="93">
        <f t="shared" si="7"/>
        <v>978</v>
      </c>
    </row>
    <row r="218" spans="1:10" ht="18.75" customHeight="1" x14ac:dyDescent="0.25">
      <c r="A218" s="77">
        <v>208</v>
      </c>
      <c r="B218" s="30" t="s">
        <v>2394</v>
      </c>
      <c r="C218" s="13" t="s">
        <v>2396</v>
      </c>
      <c r="D218" s="30" t="s">
        <v>2395</v>
      </c>
      <c r="E218" s="40">
        <v>4872.1499999999996</v>
      </c>
      <c r="F218" s="35"/>
      <c r="G218" s="35">
        <v>4070</v>
      </c>
      <c r="H218" s="87">
        <f t="shared" si="6"/>
        <v>4070</v>
      </c>
      <c r="I218" s="6" t="s">
        <v>2364</v>
      </c>
      <c r="J218" s="93">
        <f t="shared" si="7"/>
        <v>802.14999999999964</v>
      </c>
    </row>
    <row r="219" spans="1:10" ht="18.75" customHeight="1" x14ac:dyDescent="0.25">
      <c r="A219" s="77">
        <v>209</v>
      </c>
      <c r="B219" s="20" t="s">
        <v>2381</v>
      </c>
      <c r="C219" s="13" t="s">
        <v>1269</v>
      </c>
      <c r="D219" s="17" t="s">
        <v>2382</v>
      </c>
      <c r="E219" s="25">
        <v>3452</v>
      </c>
      <c r="F219" s="35"/>
      <c r="G219" s="35">
        <v>1036</v>
      </c>
      <c r="H219" s="87">
        <f t="shared" si="6"/>
        <v>1036</v>
      </c>
      <c r="I219" s="6" t="s">
        <v>2364</v>
      </c>
      <c r="J219" s="93">
        <f t="shared" si="7"/>
        <v>2416</v>
      </c>
    </row>
    <row r="220" spans="1:10" ht="18.75" customHeight="1" x14ac:dyDescent="0.25">
      <c r="A220" s="77">
        <v>210</v>
      </c>
      <c r="B220" s="20" t="s">
        <v>2386</v>
      </c>
      <c r="C220" s="20" t="s">
        <v>2387</v>
      </c>
      <c r="D220" s="21" t="s">
        <v>2388</v>
      </c>
      <c r="E220" s="25">
        <v>59058</v>
      </c>
      <c r="F220" s="35">
        <v>59058</v>
      </c>
      <c r="G220" s="35">
        <v>61839</v>
      </c>
      <c r="H220" s="87">
        <f t="shared" si="6"/>
        <v>2781</v>
      </c>
      <c r="I220" s="7" t="s">
        <v>2364</v>
      </c>
      <c r="J220" s="93">
        <f t="shared" si="7"/>
        <v>56277</v>
      </c>
    </row>
    <row r="221" spans="1:10" ht="18.75" customHeight="1" x14ac:dyDescent="0.25">
      <c r="A221" s="77">
        <v>211</v>
      </c>
      <c r="B221" s="30" t="s">
        <v>2539</v>
      </c>
      <c r="C221" s="6" t="s">
        <v>1085</v>
      </c>
      <c r="D221" s="30" t="s">
        <v>2540</v>
      </c>
      <c r="E221" s="40">
        <v>14239</v>
      </c>
      <c r="F221" s="36">
        <v>14239</v>
      </c>
      <c r="G221" s="36">
        <v>14992</v>
      </c>
      <c r="H221" s="87">
        <f t="shared" si="6"/>
        <v>753</v>
      </c>
      <c r="I221" s="9" t="s">
        <v>2541</v>
      </c>
      <c r="J221" s="93">
        <f t="shared" si="7"/>
        <v>13486</v>
      </c>
    </row>
    <row r="222" spans="1:10" ht="18.75" customHeight="1" x14ac:dyDescent="0.25">
      <c r="A222" s="77">
        <v>212</v>
      </c>
      <c r="B222" s="30" t="s">
        <v>2539</v>
      </c>
      <c r="C222" s="6" t="s">
        <v>1085</v>
      </c>
      <c r="D222" s="30" t="s">
        <v>3790</v>
      </c>
      <c r="E222" s="40">
        <v>18225</v>
      </c>
      <c r="F222" s="36">
        <v>18225</v>
      </c>
      <c r="G222" s="89">
        <v>14992</v>
      </c>
      <c r="H222" s="90">
        <f t="shared" si="6"/>
        <v>-3233</v>
      </c>
      <c r="I222" s="9" t="s">
        <v>2541</v>
      </c>
      <c r="J222" s="93">
        <f t="shared" si="7"/>
        <v>21458</v>
      </c>
    </row>
    <row r="223" spans="1:10" ht="18.75" customHeight="1" x14ac:dyDescent="0.25">
      <c r="A223" s="77">
        <v>213</v>
      </c>
      <c r="B223" s="30" t="s">
        <v>2544</v>
      </c>
      <c r="C223" s="6" t="s">
        <v>1072</v>
      </c>
      <c r="D223" s="30" t="s">
        <v>2545</v>
      </c>
      <c r="E223" s="40">
        <v>3248.75</v>
      </c>
      <c r="F223" s="36"/>
      <c r="G223" s="36">
        <v>21642</v>
      </c>
      <c r="H223" s="87">
        <f t="shared" si="6"/>
        <v>21642</v>
      </c>
      <c r="I223" s="9" t="s">
        <v>2543</v>
      </c>
      <c r="J223" s="94">
        <f t="shared" si="7"/>
        <v>-18393.25</v>
      </c>
    </row>
    <row r="224" spans="1:10" ht="18.75" customHeight="1" x14ac:dyDescent="0.25">
      <c r="A224" s="77">
        <v>214</v>
      </c>
      <c r="B224" s="30" t="s">
        <v>2546</v>
      </c>
      <c r="C224" s="6" t="s">
        <v>1091</v>
      </c>
      <c r="D224" s="30" t="s">
        <v>2545</v>
      </c>
      <c r="E224" s="40">
        <v>1012</v>
      </c>
      <c r="F224" s="36">
        <v>1012</v>
      </c>
      <c r="G224" s="36">
        <v>1050</v>
      </c>
      <c r="H224" s="87">
        <f t="shared" si="6"/>
        <v>38</v>
      </c>
      <c r="I224" s="9" t="s">
        <v>2543</v>
      </c>
      <c r="J224" s="93">
        <f t="shared" si="7"/>
        <v>974</v>
      </c>
    </row>
    <row r="225" spans="1:10" ht="18.75" customHeight="1" x14ac:dyDescent="0.25">
      <c r="A225" s="77">
        <v>215</v>
      </c>
      <c r="B225" s="30" t="s">
        <v>2553</v>
      </c>
      <c r="C225" s="6" t="s">
        <v>1091</v>
      </c>
      <c r="D225" s="30" t="s">
        <v>2554</v>
      </c>
      <c r="E225" s="40">
        <v>759</v>
      </c>
      <c r="F225" s="36">
        <v>759</v>
      </c>
      <c r="G225" s="36">
        <v>787</v>
      </c>
      <c r="H225" s="87">
        <f t="shared" si="6"/>
        <v>28</v>
      </c>
      <c r="I225" s="9" t="s">
        <v>2543</v>
      </c>
      <c r="J225" s="93">
        <f t="shared" si="7"/>
        <v>731</v>
      </c>
    </row>
    <row r="226" spans="1:10" ht="18.75" customHeight="1" x14ac:dyDescent="0.25">
      <c r="A226" s="77">
        <v>216</v>
      </c>
      <c r="B226" s="30" t="s">
        <v>1658</v>
      </c>
      <c r="C226" s="20" t="s">
        <v>1070</v>
      </c>
      <c r="D226" s="30" t="s">
        <v>1658</v>
      </c>
      <c r="E226" s="22">
        <v>1074</v>
      </c>
      <c r="F226" s="36"/>
      <c r="G226" s="36">
        <v>5240</v>
      </c>
      <c r="H226" s="87">
        <f t="shared" si="6"/>
        <v>5240</v>
      </c>
      <c r="I226" s="7" t="s">
        <v>2579</v>
      </c>
      <c r="J226" s="94">
        <f t="shared" si="7"/>
        <v>-4166</v>
      </c>
    </row>
    <row r="227" spans="1:10" ht="18.75" customHeight="1" x14ac:dyDescent="0.25">
      <c r="A227" s="77">
        <v>217</v>
      </c>
      <c r="B227" s="30" t="s">
        <v>2589</v>
      </c>
      <c r="C227" s="6" t="s">
        <v>1091</v>
      </c>
      <c r="D227" s="30" t="s">
        <v>2590</v>
      </c>
      <c r="E227" s="22">
        <v>330</v>
      </c>
      <c r="F227" s="36">
        <v>330</v>
      </c>
      <c r="G227" s="36">
        <v>342</v>
      </c>
      <c r="H227" s="87">
        <f t="shared" si="6"/>
        <v>12</v>
      </c>
      <c r="I227" s="9" t="s">
        <v>2579</v>
      </c>
      <c r="J227" s="93">
        <f t="shared" si="7"/>
        <v>318</v>
      </c>
    </row>
    <row r="228" spans="1:10" ht="18.75" customHeight="1" x14ac:dyDescent="0.25">
      <c r="A228" s="77">
        <v>218</v>
      </c>
      <c r="B228" s="30" t="s">
        <v>2591</v>
      </c>
      <c r="C228" s="6" t="s">
        <v>1091</v>
      </c>
      <c r="D228" s="30" t="s">
        <v>2590</v>
      </c>
      <c r="E228" s="22">
        <v>660</v>
      </c>
      <c r="F228" s="36">
        <v>660</v>
      </c>
      <c r="G228" s="36">
        <v>684</v>
      </c>
      <c r="H228" s="87">
        <f t="shared" si="6"/>
        <v>24</v>
      </c>
      <c r="I228" s="9" t="s">
        <v>2579</v>
      </c>
      <c r="J228" s="93">
        <f t="shared" si="7"/>
        <v>636</v>
      </c>
    </row>
    <row r="229" spans="1:10" ht="18.75" customHeight="1" x14ac:dyDescent="0.25">
      <c r="A229" s="77">
        <v>219</v>
      </c>
      <c r="B229" s="30" t="s">
        <v>2598</v>
      </c>
      <c r="C229" s="6" t="s">
        <v>1487</v>
      </c>
      <c r="D229" s="30" t="s">
        <v>2599</v>
      </c>
      <c r="E229" s="40">
        <v>3386.6</v>
      </c>
      <c r="F229" s="36"/>
      <c r="G229" s="36">
        <v>1016</v>
      </c>
      <c r="H229" s="87">
        <f t="shared" si="6"/>
        <v>1016</v>
      </c>
      <c r="I229" s="9" t="s">
        <v>2579</v>
      </c>
      <c r="J229" s="93">
        <f t="shared" si="7"/>
        <v>2370.6</v>
      </c>
    </row>
    <row r="230" spans="1:10" ht="18.75" customHeight="1" x14ac:dyDescent="0.25">
      <c r="A230" s="77">
        <v>220</v>
      </c>
      <c r="B230" s="30" t="s">
        <v>2600</v>
      </c>
      <c r="C230" s="6" t="s">
        <v>1487</v>
      </c>
      <c r="D230" s="30" t="s">
        <v>2601</v>
      </c>
      <c r="E230" s="40">
        <v>223708.5</v>
      </c>
      <c r="F230" s="36"/>
      <c r="G230" s="36">
        <v>80820</v>
      </c>
      <c r="H230" s="87">
        <f t="shared" si="6"/>
        <v>80820</v>
      </c>
      <c r="I230" s="9" t="s">
        <v>2579</v>
      </c>
      <c r="J230" s="93">
        <f t="shared" si="7"/>
        <v>142888.5</v>
      </c>
    </row>
    <row r="231" spans="1:10" ht="18.75" customHeight="1" x14ac:dyDescent="0.25">
      <c r="A231" s="77">
        <v>221</v>
      </c>
      <c r="B231" s="30" t="s">
        <v>2606</v>
      </c>
      <c r="C231" s="6" t="s">
        <v>1091</v>
      </c>
      <c r="D231" s="30" t="s">
        <v>2607</v>
      </c>
      <c r="E231" s="40">
        <v>3109.05</v>
      </c>
      <c r="F231" s="36"/>
      <c r="G231" s="36">
        <v>2468</v>
      </c>
      <c r="H231" s="87">
        <f t="shared" si="6"/>
        <v>2468</v>
      </c>
      <c r="I231" s="9" t="s">
        <v>2579</v>
      </c>
      <c r="J231" s="93">
        <f t="shared" si="7"/>
        <v>641.05000000000018</v>
      </c>
    </row>
    <row r="232" spans="1:10" ht="18.75" customHeight="1" x14ac:dyDescent="0.25">
      <c r="A232" s="77">
        <v>222</v>
      </c>
      <c r="B232" s="30" t="s">
        <v>2608</v>
      </c>
      <c r="C232" s="6" t="s">
        <v>1091</v>
      </c>
      <c r="D232" s="30" t="s">
        <v>2609</v>
      </c>
      <c r="E232" s="40">
        <v>4295</v>
      </c>
      <c r="F232" s="36">
        <v>4295</v>
      </c>
      <c r="G232" s="36">
        <v>4532</v>
      </c>
      <c r="H232" s="87">
        <f t="shared" si="6"/>
        <v>237</v>
      </c>
      <c r="I232" s="9" t="s">
        <v>2579</v>
      </c>
      <c r="J232" s="93">
        <f t="shared" si="7"/>
        <v>4058</v>
      </c>
    </row>
    <row r="233" spans="1:10" ht="18.75" customHeight="1" x14ac:dyDescent="0.25">
      <c r="A233" s="77">
        <v>223</v>
      </c>
      <c r="B233" s="30" t="s">
        <v>2643</v>
      </c>
      <c r="C233" s="6" t="s">
        <v>1893</v>
      </c>
      <c r="D233" s="30" t="s">
        <v>2644</v>
      </c>
      <c r="E233" s="22">
        <v>1005134</v>
      </c>
      <c r="F233" s="36">
        <v>1005134</v>
      </c>
      <c r="G233" s="36">
        <v>1060719</v>
      </c>
      <c r="H233" s="87">
        <f t="shared" si="6"/>
        <v>55585</v>
      </c>
      <c r="I233" s="9" t="s">
        <v>2579</v>
      </c>
      <c r="J233" s="93">
        <f t="shared" si="7"/>
        <v>949549</v>
      </c>
    </row>
    <row r="234" spans="1:10" ht="18.75" customHeight="1" x14ac:dyDescent="0.25">
      <c r="A234" s="77">
        <v>224</v>
      </c>
      <c r="B234" s="30" t="s">
        <v>2610</v>
      </c>
      <c r="C234" s="6" t="s">
        <v>1091</v>
      </c>
      <c r="D234" s="30" t="s">
        <v>2611</v>
      </c>
      <c r="E234" s="40">
        <v>726.15</v>
      </c>
      <c r="F234" s="36"/>
      <c r="G234" s="36">
        <v>594</v>
      </c>
      <c r="H234" s="87">
        <f t="shared" si="6"/>
        <v>594</v>
      </c>
      <c r="I234" s="9" t="s">
        <v>2579</v>
      </c>
      <c r="J234" s="93">
        <f t="shared" si="7"/>
        <v>132.14999999999998</v>
      </c>
    </row>
    <row r="235" spans="1:10" ht="18.75" customHeight="1" x14ac:dyDescent="0.25">
      <c r="A235" s="77">
        <v>225</v>
      </c>
      <c r="B235" s="30" t="s">
        <v>2612</v>
      </c>
      <c r="C235" s="6" t="s">
        <v>1091</v>
      </c>
      <c r="D235" s="30" t="s">
        <v>2611</v>
      </c>
      <c r="E235" s="40">
        <v>1833</v>
      </c>
      <c r="F235" s="36"/>
      <c r="G235" s="36">
        <v>1888</v>
      </c>
      <c r="H235" s="87">
        <f t="shared" si="6"/>
        <v>1888</v>
      </c>
      <c r="I235" s="9" t="s">
        <v>2579</v>
      </c>
      <c r="J235" s="94">
        <f t="shared" si="7"/>
        <v>-55</v>
      </c>
    </row>
    <row r="236" spans="1:10" ht="18.75" customHeight="1" x14ac:dyDescent="0.25">
      <c r="A236" s="77">
        <v>226</v>
      </c>
      <c r="B236" s="30" t="s">
        <v>2613</v>
      </c>
      <c r="C236" s="6" t="s">
        <v>2015</v>
      </c>
      <c r="D236" s="30" t="s">
        <v>2614</v>
      </c>
      <c r="E236" s="22">
        <v>9825</v>
      </c>
      <c r="F236" s="36">
        <v>9825</v>
      </c>
      <c r="G236" s="36">
        <v>10368</v>
      </c>
      <c r="H236" s="87">
        <f t="shared" si="6"/>
        <v>543</v>
      </c>
      <c r="I236" s="9" t="s">
        <v>2579</v>
      </c>
      <c r="J236" s="93">
        <f t="shared" si="7"/>
        <v>9282</v>
      </c>
    </row>
    <row r="237" spans="1:10" ht="18.75" customHeight="1" x14ac:dyDescent="0.25">
      <c r="A237" s="77">
        <v>227</v>
      </c>
      <c r="B237" s="30" t="s">
        <v>2615</v>
      </c>
      <c r="C237" s="6" t="s">
        <v>2015</v>
      </c>
      <c r="D237" s="30" t="s">
        <v>2616</v>
      </c>
      <c r="E237" s="22">
        <v>14737</v>
      </c>
      <c r="F237" s="36">
        <v>14737</v>
      </c>
      <c r="G237" s="36">
        <v>15553</v>
      </c>
      <c r="H237" s="87">
        <f t="shared" si="6"/>
        <v>816</v>
      </c>
      <c r="I237" s="9" t="s">
        <v>2579</v>
      </c>
      <c r="J237" s="93">
        <f t="shared" si="7"/>
        <v>13921</v>
      </c>
    </row>
    <row r="238" spans="1:10" ht="18.75" customHeight="1" x14ac:dyDescent="0.25">
      <c r="A238" s="77">
        <v>228</v>
      </c>
      <c r="B238" s="30" t="s">
        <v>2617</v>
      </c>
      <c r="C238" s="6" t="s">
        <v>2015</v>
      </c>
      <c r="D238" s="30" t="s">
        <v>2616</v>
      </c>
      <c r="E238" s="22">
        <v>4912</v>
      </c>
      <c r="F238" s="36">
        <v>4912</v>
      </c>
      <c r="G238" s="36">
        <v>5184</v>
      </c>
      <c r="H238" s="87">
        <f t="shared" si="6"/>
        <v>272</v>
      </c>
      <c r="I238" s="9" t="s">
        <v>2579</v>
      </c>
      <c r="J238" s="93">
        <f t="shared" si="7"/>
        <v>4640</v>
      </c>
    </row>
    <row r="239" spans="1:10" ht="18.75" customHeight="1" x14ac:dyDescent="0.25">
      <c r="A239" s="77">
        <v>229</v>
      </c>
      <c r="B239" s="30" t="s">
        <v>2618</v>
      </c>
      <c r="C239" s="6" t="s">
        <v>1091</v>
      </c>
      <c r="D239" s="30" t="s">
        <v>2619</v>
      </c>
      <c r="E239" s="40">
        <v>7624.8</v>
      </c>
      <c r="F239" s="36"/>
      <c r="G239" s="36">
        <v>7483</v>
      </c>
      <c r="H239" s="87">
        <f t="shared" si="6"/>
        <v>7483</v>
      </c>
      <c r="I239" s="9" t="s">
        <v>2579</v>
      </c>
      <c r="J239" s="93">
        <f t="shared" si="7"/>
        <v>141.80000000000018</v>
      </c>
    </row>
    <row r="240" spans="1:10" ht="18.75" customHeight="1" x14ac:dyDescent="0.25">
      <c r="A240" s="77">
        <v>230</v>
      </c>
      <c r="B240" s="30" t="s">
        <v>3794</v>
      </c>
      <c r="C240" s="6" t="s">
        <v>1091</v>
      </c>
      <c r="D240" s="30" t="s">
        <v>2619</v>
      </c>
      <c r="E240" s="40">
        <v>7459</v>
      </c>
      <c r="F240" s="36"/>
      <c r="G240" s="36">
        <v>14966</v>
      </c>
      <c r="H240" s="87">
        <f t="shared" si="6"/>
        <v>14966</v>
      </c>
      <c r="I240" s="9" t="s">
        <v>2579</v>
      </c>
      <c r="J240" s="94">
        <f t="shared" si="7"/>
        <v>-7507</v>
      </c>
    </row>
    <row r="241" spans="1:10" ht="18.75" customHeight="1" x14ac:dyDescent="0.25">
      <c r="A241" s="77">
        <v>231</v>
      </c>
      <c r="B241" s="30" t="s">
        <v>2620</v>
      </c>
      <c r="C241" s="6" t="s">
        <v>1091</v>
      </c>
      <c r="D241" s="30" t="s">
        <v>2619</v>
      </c>
      <c r="E241" s="40">
        <v>7624.8</v>
      </c>
      <c r="F241" s="36"/>
      <c r="G241" s="36">
        <v>3741</v>
      </c>
      <c r="H241" s="87">
        <f t="shared" si="6"/>
        <v>3741</v>
      </c>
      <c r="I241" s="9" t="s">
        <v>2579</v>
      </c>
      <c r="J241" s="93">
        <f t="shared" si="7"/>
        <v>3883.8</v>
      </c>
    </row>
    <row r="242" spans="1:10" ht="18.75" customHeight="1" x14ac:dyDescent="0.25">
      <c r="A242" s="77">
        <v>232</v>
      </c>
      <c r="B242" s="30" t="s">
        <v>2625</v>
      </c>
      <c r="C242" s="6" t="s">
        <v>1091</v>
      </c>
      <c r="D242" s="30" t="s">
        <v>2626</v>
      </c>
      <c r="E242" s="22">
        <v>1419</v>
      </c>
      <c r="F242" s="36">
        <v>1419</v>
      </c>
      <c r="G242" s="89">
        <v>1376</v>
      </c>
      <c r="H242" s="90">
        <f t="shared" si="6"/>
        <v>-43</v>
      </c>
      <c r="I242" s="9" t="s">
        <v>2579</v>
      </c>
      <c r="J242" s="93">
        <f t="shared" si="7"/>
        <v>1462</v>
      </c>
    </row>
    <row r="243" spans="1:10" ht="18.75" customHeight="1" x14ac:dyDescent="0.25">
      <c r="A243" s="77">
        <v>233</v>
      </c>
      <c r="B243" s="30" t="s">
        <v>2627</v>
      </c>
      <c r="C243" s="6" t="s">
        <v>1091</v>
      </c>
      <c r="D243" s="30" t="s">
        <v>2626</v>
      </c>
      <c r="E243" s="22">
        <v>2838</v>
      </c>
      <c r="F243" s="36">
        <v>2838</v>
      </c>
      <c r="G243" s="89">
        <v>2752</v>
      </c>
      <c r="H243" s="90">
        <f t="shared" si="6"/>
        <v>-86</v>
      </c>
      <c r="I243" s="9" t="s">
        <v>2579</v>
      </c>
      <c r="J243" s="93">
        <f t="shared" si="7"/>
        <v>2924</v>
      </c>
    </row>
    <row r="244" spans="1:10" ht="18.75" customHeight="1" x14ac:dyDescent="0.25">
      <c r="A244" s="77">
        <v>234</v>
      </c>
      <c r="B244" s="30" t="s">
        <v>2628</v>
      </c>
      <c r="C244" s="6" t="s">
        <v>1091</v>
      </c>
      <c r="D244" s="30" t="s">
        <v>2626</v>
      </c>
      <c r="E244" s="22">
        <v>355</v>
      </c>
      <c r="F244" s="36">
        <v>355</v>
      </c>
      <c r="G244" s="89">
        <v>344</v>
      </c>
      <c r="H244" s="90">
        <f t="shared" si="6"/>
        <v>-11</v>
      </c>
      <c r="I244" s="9" t="s">
        <v>2579</v>
      </c>
      <c r="J244" s="93">
        <f t="shared" si="7"/>
        <v>366</v>
      </c>
    </row>
    <row r="245" spans="1:10" ht="18.75" customHeight="1" x14ac:dyDescent="0.25">
      <c r="A245" s="77">
        <v>235</v>
      </c>
      <c r="B245" s="30" t="s">
        <v>3758</v>
      </c>
      <c r="C245" s="6" t="s">
        <v>1091</v>
      </c>
      <c r="D245" s="30" t="s">
        <v>2626</v>
      </c>
      <c r="E245" s="22">
        <v>710</v>
      </c>
      <c r="F245" s="36">
        <v>710</v>
      </c>
      <c r="G245" s="89">
        <v>688</v>
      </c>
      <c r="H245" s="90">
        <f t="shared" si="6"/>
        <v>-22</v>
      </c>
      <c r="I245" s="9" t="s">
        <v>2579</v>
      </c>
      <c r="J245" s="93">
        <f t="shared" si="7"/>
        <v>732</v>
      </c>
    </row>
    <row r="246" spans="1:10" ht="18.75" customHeight="1" x14ac:dyDescent="0.25">
      <c r="A246" s="77">
        <v>236</v>
      </c>
      <c r="B246" s="30" t="s">
        <v>2631</v>
      </c>
      <c r="C246" s="6" t="s">
        <v>1091</v>
      </c>
      <c r="D246" s="30" t="s">
        <v>2632</v>
      </c>
      <c r="E246" s="22">
        <v>1430</v>
      </c>
      <c r="F246" s="36"/>
      <c r="G246" s="36">
        <v>1338</v>
      </c>
      <c r="H246" s="87">
        <f t="shared" si="6"/>
        <v>1338</v>
      </c>
      <c r="I246" s="9" t="s">
        <v>2579</v>
      </c>
      <c r="J246" s="93">
        <f t="shared" si="7"/>
        <v>92</v>
      </c>
    </row>
    <row r="247" spans="1:10" ht="18.75" customHeight="1" x14ac:dyDescent="0.25">
      <c r="A247" s="77">
        <v>237</v>
      </c>
      <c r="B247" s="30" t="s">
        <v>2633</v>
      </c>
      <c r="C247" s="6" t="s">
        <v>1091</v>
      </c>
      <c r="D247" s="30" t="s">
        <v>2634</v>
      </c>
      <c r="E247" s="22">
        <v>1457</v>
      </c>
      <c r="F247" s="36"/>
      <c r="G247" s="36">
        <v>2240</v>
      </c>
      <c r="H247" s="87">
        <f t="shared" si="6"/>
        <v>2240</v>
      </c>
      <c r="I247" s="9" t="s">
        <v>2579</v>
      </c>
      <c r="J247" s="94">
        <f t="shared" si="7"/>
        <v>-783</v>
      </c>
    </row>
    <row r="248" spans="1:10" ht="18.75" customHeight="1" x14ac:dyDescent="0.25">
      <c r="A248" s="77">
        <v>238</v>
      </c>
      <c r="B248" s="30" t="s">
        <v>2635</v>
      </c>
      <c r="C248" s="6" t="s">
        <v>1091</v>
      </c>
      <c r="D248" s="30" t="s">
        <v>2634</v>
      </c>
      <c r="E248" s="22">
        <v>1457</v>
      </c>
      <c r="F248" s="36"/>
      <c r="G248" s="36">
        <v>2240</v>
      </c>
      <c r="H248" s="87">
        <f t="shared" si="6"/>
        <v>2240</v>
      </c>
      <c r="I248" s="9" t="s">
        <v>2579</v>
      </c>
      <c r="J248" s="94">
        <f t="shared" si="7"/>
        <v>-783</v>
      </c>
    </row>
    <row r="249" spans="1:10" ht="18.75" customHeight="1" x14ac:dyDescent="0.25">
      <c r="A249" s="77">
        <v>239</v>
      </c>
      <c r="B249" s="30" t="s">
        <v>2636</v>
      </c>
      <c r="C249" s="6" t="s">
        <v>1091</v>
      </c>
      <c r="D249" s="30" t="s">
        <v>2634</v>
      </c>
      <c r="E249" s="22">
        <v>1430</v>
      </c>
      <c r="F249" s="36"/>
      <c r="G249" s="36">
        <v>1904</v>
      </c>
      <c r="H249" s="87">
        <f t="shared" si="6"/>
        <v>1904</v>
      </c>
      <c r="I249" s="9" t="s">
        <v>2579</v>
      </c>
      <c r="J249" s="94">
        <f t="shared" si="7"/>
        <v>-474</v>
      </c>
    </row>
    <row r="250" spans="1:10" ht="18.75" customHeight="1" x14ac:dyDescent="0.25">
      <c r="A250" s="77">
        <v>240</v>
      </c>
      <c r="B250" s="30" t="s">
        <v>2637</v>
      </c>
      <c r="C250" s="6" t="s">
        <v>1091</v>
      </c>
      <c r="D250" s="30" t="s">
        <v>2638</v>
      </c>
      <c r="E250" s="22">
        <v>1430</v>
      </c>
      <c r="F250" s="36"/>
      <c r="G250" s="36">
        <v>1120</v>
      </c>
      <c r="H250" s="87">
        <f t="shared" si="6"/>
        <v>1120</v>
      </c>
      <c r="I250" s="9" t="s">
        <v>2579</v>
      </c>
      <c r="J250" s="93">
        <f t="shared" si="7"/>
        <v>310</v>
      </c>
    </row>
    <row r="251" spans="1:10" ht="18.75" customHeight="1" x14ac:dyDescent="0.25">
      <c r="A251" s="77">
        <v>241</v>
      </c>
      <c r="B251" s="21" t="s">
        <v>2650</v>
      </c>
      <c r="C251" s="20" t="s">
        <v>1716</v>
      </c>
      <c r="D251" s="21" t="s">
        <v>2651</v>
      </c>
      <c r="E251" s="24">
        <v>19818</v>
      </c>
      <c r="F251" s="34">
        <v>19818</v>
      </c>
      <c r="G251" s="34">
        <v>20866</v>
      </c>
      <c r="H251" s="87">
        <f t="shared" si="6"/>
        <v>1048</v>
      </c>
      <c r="I251" s="7" t="s">
        <v>2647</v>
      </c>
      <c r="J251" s="93">
        <f t="shared" si="7"/>
        <v>18770</v>
      </c>
    </row>
    <row r="252" spans="1:10" ht="18.75" customHeight="1" x14ac:dyDescent="0.25">
      <c r="A252" s="77">
        <v>242</v>
      </c>
      <c r="B252" s="21" t="s">
        <v>2645</v>
      </c>
      <c r="C252" s="20" t="s">
        <v>1716</v>
      </c>
      <c r="D252" s="21" t="s">
        <v>2646</v>
      </c>
      <c r="E252" s="24">
        <v>33187</v>
      </c>
      <c r="F252" s="34">
        <v>33187</v>
      </c>
      <c r="G252" s="34">
        <v>35022</v>
      </c>
      <c r="H252" s="87">
        <f t="shared" si="6"/>
        <v>1835</v>
      </c>
      <c r="I252" s="7" t="s">
        <v>2647</v>
      </c>
      <c r="J252" s="93">
        <f t="shared" si="7"/>
        <v>31352</v>
      </c>
    </row>
    <row r="253" spans="1:10" ht="18.75" customHeight="1" x14ac:dyDescent="0.25">
      <c r="A253" s="77">
        <v>243</v>
      </c>
      <c r="B253" s="30" t="s">
        <v>2652</v>
      </c>
      <c r="C253" s="20" t="s">
        <v>1716</v>
      </c>
      <c r="D253" s="30" t="s">
        <v>2653</v>
      </c>
      <c r="E253" s="40">
        <v>293760</v>
      </c>
      <c r="F253" s="36"/>
      <c r="G253" s="36">
        <v>152097</v>
      </c>
      <c r="H253" s="87">
        <f t="shared" si="6"/>
        <v>152097</v>
      </c>
      <c r="I253" s="9" t="s">
        <v>2647</v>
      </c>
      <c r="J253" s="93">
        <f t="shared" si="7"/>
        <v>141663</v>
      </c>
    </row>
    <row r="254" spans="1:10" ht="18.75" customHeight="1" x14ac:dyDescent="0.25">
      <c r="A254" s="77">
        <v>244</v>
      </c>
      <c r="B254" s="30" t="s">
        <v>2666</v>
      </c>
      <c r="C254" s="6" t="s">
        <v>3943</v>
      </c>
      <c r="D254" s="30" t="s">
        <v>2667</v>
      </c>
      <c r="E254" s="29">
        <v>29528</v>
      </c>
      <c r="F254" s="38">
        <v>29528</v>
      </c>
      <c r="G254" s="38">
        <v>31818</v>
      </c>
      <c r="H254" s="87">
        <f t="shared" si="6"/>
        <v>2290</v>
      </c>
      <c r="I254" s="9" t="s">
        <v>2668</v>
      </c>
      <c r="J254" s="93">
        <f t="shared" si="7"/>
        <v>27238</v>
      </c>
    </row>
    <row r="255" spans="1:10" ht="18.75" customHeight="1" x14ac:dyDescent="0.25">
      <c r="A255" s="77">
        <v>245</v>
      </c>
      <c r="B255" s="30" t="s">
        <v>2671</v>
      </c>
      <c r="C255" s="6" t="s">
        <v>1431</v>
      </c>
      <c r="D255" s="30" t="s">
        <v>1292</v>
      </c>
      <c r="E255" s="40">
        <v>106039.2</v>
      </c>
      <c r="F255" s="36"/>
      <c r="G255" s="36">
        <v>16753</v>
      </c>
      <c r="H255" s="87">
        <f t="shared" si="6"/>
        <v>16753</v>
      </c>
      <c r="I255" s="9" t="s">
        <v>2672</v>
      </c>
      <c r="J255" s="93">
        <f t="shared" si="7"/>
        <v>89286.2</v>
      </c>
    </row>
    <row r="256" spans="1:10" ht="18.75" customHeight="1" x14ac:dyDescent="0.25">
      <c r="A256" s="77">
        <v>246</v>
      </c>
      <c r="B256" s="30" t="s">
        <v>2874</v>
      </c>
      <c r="C256" s="6" t="s">
        <v>1893</v>
      </c>
      <c r="D256" s="30" t="s">
        <v>2875</v>
      </c>
      <c r="E256" s="22">
        <v>45122</v>
      </c>
      <c r="F256" s="36">
        <v>45122</v>
      </c>
      <c r="G256" s="36">
        <v>46810</v>
      </c>
      <c r="H256" s="87">
        <f t="shared" si="6"/>
        <v>1688</v>
      </c>
      <c r="I256" s="9" t="s">
        <v>2871</v>
      </c>
      <c r="J256" s="93">
        <f t="shared" si="7"/>
        <v>43434</v>
      </c>
    </row>
    <row r="257" spans="1:10" ht="18.75" customHeight="1" x14ac:dyDescent="0.25">
      <c r="A257" s="77">
        <v>247</v>
      </c>
      <c r="B257" s="30" t="s">
        <v>2876</v>
      </c>
      <c r="C257" s="6" t="s">
        <v>1091</v>
      </c>
      <c r="D257" s="30" t="s">
        <v>2877</v>
      </c>
      <c r="E257" s="22">
        <v>6064</v>
      </c>
      <c r="F257" s="36"/>
      <c r="G257" s="36">
        <v>1410</v>
      </c>
      <c r="H257" s="87">
        <f t="shared" si="6"/>
        <v>1410</v>
      </c>
      <c r="I257" s="9" t="s">
        <v>2871</v>
      </c>
      <c r="J257" s="93">
        <f t="shared" si="7"/>
        <v>4654</v>
      </c>
    </row>
    <row r="258" spans="1:10" ht="18.75" customHeight="1" x14ac:dyDescent="0.25">
      <c r="A258" s="77">
        <v>248</v>
      </c>
      <c r="B258" s="30" t="s">
        <v>2689</v>
      </c>
      <c r="C258" s="6" t="s">
        <v>1091</v>
      </c>
      <c r="D258" s="30" t="s">
        <v>2882</v>
      </c>
      <c r="E258" s="22">
        <v>4985</v>
      </c>
      <c r="F258" s="36"/>
      <c r="G258" s="36">
        <v>829</v>
      </c>
      <c r="H258" s="87">
        <f t="shared" si="6"/>
        <v>829</v>
      </c>
      <c r="I258" s="9" t="s">
        <v>2871</v>
      </c>
      <c r="J258" s="93">
        <f t="shared" si="7"/>
        <v>4156</v>
      </c>
    </row>
    <row r="259" spans="1:10" ht="18.75" customHeight="1" x14ac:dyDescent="0.25">
      <c r="A259" s="77">
        <v>249</v>
      </c>
      <c r="B259" s="30" t="s">
        <v>2872</v>
      </c>
      <c r="C259" s="6" t="s">
        <v>1091</v>
      </c>
      <c r="D259" s="30" t="s">
        <v>2873</v>
      </c>
      <c r="E259" s="22">
        <v>9671</v>
      </c>
      <c r="F259" s="36"/>
      <c r="G259" s="36">
        <v>6217</v>
      </c>
      <c r="H259" s="87">
        <f t="shared" si="6"/>
        <v>6217</v>
      </c>
      <c r="I259" s="9" t="s">
        <v>2871</v>
      </c>
      <c r="J259" s="93">
        <f t="shared" si="7"/>
        <v>3454</v>
      </c>
    </row>
    <row r="260" spans="1:10" ht="18.75" customHeight="1" x14ac:dyDescent="0.25">
      <c r="A260" s="77">
        <v>250</v>
      </c>
      <c r="B260" s="30" t="s">
        <v>2893</v>
      </c>
      <c r="C260" s="6" t="s">
        <v>1091</v>
      </c>
      <c r="D260" s="30" t="s">
        <v>2894</v>
      </c>
      <c r="E260" s="22">
        <v>528</v>
      </c>
      <c r="F260" s="36">
        <v>528</v>
      </c>
      <c r="G260" s="36">
        <v>547</v>
      </c>
      <c r="H260" s="87">
        <f t="shared" si="6"/>
        <v>19</v>
      </c>
      <c r="I260" s="9" t="s">
        <v>2871</v>
      </c>
      <c r="J260" s="93">
        <f t="shared" si="7"/>
        <v>509</v>
      </c>
    </row>
    <row r="261" spans="1:10" ht="18.75" customHeight="1" x14ac:dyDescent="0.25">
      <c r="A261" s="77">
        <v>251</v>
      </c>
      <c r="B261" s="30" t="s">
        <v>2909</v>
      </c>
      <c r="C261" s="6" t="s">
        <v>2857</v>
      </c>
      <c r="D261" s="30" t="s">
        <v>2910</v>
      </c>
      <c r="E261" s="22">
        <v>29528</v>
      </c>
      <c r="F261" s="36">
        <v>29528</v>
      </c>
      <c r="G261" s="36">
        <v>31818</v>
      </c>
      <c r="H261" s="87">
        <f t="shared" si="6"/>
        <v>2290</v>
      </c>
      <c r="I261" s="9" t="s">
        <v>2871</v>
      </c>
      <c r="J261" s="93">
        <f t="shared" si="7"/>
        <v>27238</v>
      </c>
    </row>
    <row r="262" spans="1:10" ht="18.75" customHeight="1" x14ac:dyDescent="0.25">
      <c r="A262" s="77">
        <v>252</v>
      </c>
      <c r="B262" s="30" t="s">
        <v>3812</v>
      </c>
      <c r="C262" s="6" t="s">
        <v>1091</v>
      </c>
      <c r="D262" s="30" t="s">
        <v>2899</v>
      </c>
      <c r="E262" s="22">
        <v>740</v>
      </c>
      <c r="F262" s="36">
        <v>740</v>
      </c>
      <c r="G262" s="36">
        <v>768</v>
      </c>
      <c r="H262" s="87">
        <f t="shared" si="6"/>
        <v>28</v>
      </c>
      <c r="I262" s="9" t="s">
        <v>2871</v>
      </c>
      <c r="J262" s="93">
        <f t="shared" si="7"/>
        <v>712</v>
      </c>
    </row>
    <row r="263" spans="1:10" ht="18.75" customHeight="1" x14ac:dyDescent="0.25">
      <c r="A263" s="77">
        <v>253</v>
      </c>
      <c r="B263" s="30" t="s">
        <v>2898</v>
      </c>
      <c r="C263" s="6" t="s">
        <v>1091</v>
      </c>
      <c r="D263" s="30" t="s">
        <v>2899</v>
      </c>
      <c r="E263" s="22">
        <v>1480</v>
      </c>
      <c r="F263" s="36">
        <v>1480</v>
      </c>
      <c r="G263" s="36">
        <v>1536</v>
      </c>
      <c r="H263" s="87">
        <f t="shared" si="6"/>
        <v>56</v>
      </c>
      <c r="I263" s="9" t="s">
        <v>2871</v>
      </c>
      <c r="J263" s="93">
        <f t="shared" si="7"/>
        <v>1424</v>
      </c>
    </row>
    <row r="264" spans="1:10" ht="18.75" customHeight="1" x14ac:dyDescent="0.25">
      <c r="A264" s="77">
        <v>254</v>
      </c>
      <c r="B264" s="30" t="s">
        <v>2878</v>
      </c>
      <c r="C264" s="6" t="s">
        <v>1091</v>
      </c>
      <c r="D264" s="30" t="s">
        <v>2879</v>
      </c>
      <c r="E264" s="22">
        <v>2463</v>
      </c>
      <c r="F264" s="36"/>
      <c r="G264" s="36">
        <v>1509</v>
      </c>
      <c r="H264" s="87">
        <f t="shared" si="6"/>
        <v>1509</v>
      </c>
      <c r="I264" s="9" t="s">
        <v>2871</v>
      </c>
      <c r="J264" s="93">
        <f t="shared" si="7"/>
        <v>954</v>
      </c>
    </row>
    <row r="265" spans="1:10" ht="18.75" customHeight="1" x14ac:dyDescent="0.25">
      <c r="A265" s="77">
        <v>255</v>
      </c>
      <c r="B265" s="30" t="s">
        <v>2880</v>
      </c>
      <c r="C265" s="6" t="s">
        <v>1091</v>
      </c>
      <c r="D265" s="30" t="s">
        <v>2881</v>
      </c>
      <c r="E265" s="22">
        <v>5632</v>
      </c>
      <c r="F265" s="36"/>
      <c r="G265" s="36">
        <v>3017</v>
      </c>
      <c r="H265" s="87">
        <f t="shared" si="6"/>
        <v>3017</v>
      </c>
      <c r="I265" s="9" t="s">
        <v>2871</v>
      </c>
      <c r="J265" s="93">
        <f t="shared" si="7"/>
        <v>2615</v>
      </c>
    </row>
    <row r="266" spans="1:10" ht="18.75" customHeight="1" x14ac:dyDescent="0.25">
      <c r="A266" s="77">
        <v>256</v>
      </c>
      <c r="B266" s="12" t="s">
        <v>2865</v>
      </c>
      <c r="C266" s="20" t="s">
        <v>2866</v>
      </c>
      <c r="D266" s="20" t="s">
        <v>2867</v>
      </c>
      <c r="E266" s="24">
        <v>355933</v>
      </c>
      <c r="F266" s="34">
        <v>355933</v>
      </c>
      <c r="G266" s="34">
        <v>375617</v>
      </c>
      <c r="H266" s="87">
        <f t="shared" si="6"/>
        <v>19684</v>
      </c>
      <c r="I266" s="7" t="s">
        <v>2868</v>
      </c>
      <c r="J266" s="93">
        <f t="shared" si="7"/>
        <v>336249</v>
      </c>
    </row>
    <row r="267" spans="1:10" ht="18.75" customHeight="1" x14ac:dyDescent="0.25">
      <c r="A267" s="77">
        <v>257</v>
      </c>
      <c r="B267" s="12" t="s">
        <v>2865</v>
      </c>
      <c r="C267" s="20" t="s">
        <v>2390</v>
      </c>
      <c r="D267" s="20" t="s">
        <v>2867</v>
      </c>
      <c r="E267" s="24">
        <v>711867</v>
      </c>
      <c r="F267" s="34">
        <v>711867</v>
      </c>
      <c r="G267" s="34">
        <v>751234</v>
      </c>
      <c r="H267" s="87">
        <f t="shared" ref="H267:H330" si="8">G267-F267</f>
        <v>39367</v>
      </c>
      <c r="I267" s="7" t="s">
        <v>2868</v>
      </c>
      <c r="J267" s="93">
        <f t="shared" si="7"/>
        <v>672500</v>
      </c>
    </row>
    <row r="268" spans="1:10" ht="18.75" customHeight="1" x14ac:dyDescent="0.25">
      <c r="A268" s="77">
        <v>258</v>
      </c>
      <c r="B268" s="30" t="s">
        <v>2045</v>
      </c>
      <c r="C268" s="6" t="s">
        <v>1091</v>
      </c>
      <c r="D268" s="30" t="s">
        <v>3503</v>
      </c>
      <c r="E268" s="22">
        <v>4065</v>
      </c>
      <c r="F268" s="36">
        <v>4065</v>
      </c>
      <c r="G268" s="36">
        <v>4217</v>
      </c>
      <c r="H268" s="87">
        <f t="shared" si="8"/>
        <v>152</v>
      </c>
      <c r="I268" s="9" t="s">
        <v>2694</v>
      </c>
      <c r="J268" s="93">
        <f t="shared" ref="J268:J331" si="9">E268-H268</f>
        <v>3913</v>
      </c>
    </row>
    <row r="269" spans="1:10" ht="18.75" customHeight="1" x14ac:dyDescent="0.25">
      <c r="A269" s="77">
        <v>259</v>
      </c>
      <c r="B269" s="30" t="s">
        <v>2696</v>
      </c>
      <c r="C269" s="6" t="s">
        <v>1800</v>
      </c>
      <c r="D269" s="30" t="s">
        <v>2697</v>
      </c>
      <c r="E269" s="40">
        <v>29528</v>
      </c>
      <c r="F269" s="36">
        <v>29528</v>
      </c>
      <c r="G269" s="36">
        <v>31818</v>
      </c>
      <c r="H269" s="87">
        <f t="shared" si="8"/>
        <v>2290</v>
      </c>
      <c r="I269" s="9" t="s">
        <v>2698</v>
      </c>
      <c r="J269" s="93">
        <f t="shared" si="9"/>
        <v>27238</v>
      </c>
    </row>
    <row r="270" spans="1:10" ht="18.75" customHeight="1" x14ac:dyDescent="0.25">
      <c r="A270" s="77">
        <v>260</v>
      </c>
      <c r="B270" s="20" t="s">
        <v>3423</v>
      </c>
      <c r="C270" s="20" t="s">
        <v>3424</v>
      </c>
      <c r="D270" s="20" t="s">
        <v>3423</v>
      </c>
      <c r="E270" s="25">
        <v>1012</v>
      </c>
      <c r="F270" s="35">
        <v>1012</v>
      </c>
      <c r="G270" s="35">
        <v>1050</v>
      </c>
      <c r="H270" s="87">
        <f t="shared" si="8"/>
        <v>38</v>
      </c>
      <c r="I270" s="19" t="s">
        <v>2913</v>
      </c>
      <c r="J270" s="93">
        <f t="shared" si="9"/>
        <v>974</v>
      </c>
    </row>
    <row r="271" spans="1:10" ht="18.75" customHeight="1" x14ac:dyDescent="0.25">
      <c r="A271" s="77">
        <v>261</v>
      </c>
      <c r="B271" s="20" t="s">
        <v>2916</v>
      </c>
      <c r="C271" s="20" t="s">
        <v>2917</v>
      </c>
      <c r="D271" s="20" t="s">
        <v>2918</v>
      </c>
      <c r="E271" s="25">
        <v>7881</v>
      </c>
      <c r="F271" s="35">
        <v>7881</v>
      </c>
      <c r="G271" s="35">
        <v>8176</v>
      </c>
      <c r="H271" s="87">
        <f t="shared" si="8"/>
        <v>295</v>
      </c>
      <c r="I271" s="19" t="s">
        <v>2913</v>
      </c>
      <c r="J271" s="93">
        <f t="shared" si="9"/>
        <v>7586</v>
      </c>
    </row>
    <row r="272" spans="1:10" ht="18.75" customHeight="1" x14ac:dyDescent="0.25">
      <c r="A272" s="77">
        <v>262</v>
      </c>
      <c r="B272" s="20" t="s">
        <v>131</v>
      </c>
      <c r="C272" s="20" t="s">
        <v>2951</v>
      </c>
      <c r="D272" s="20" t="s">
        <v>2952</v>
      </c>
      <c r="E272" s="25">
        <v>1278</v>
      </c>
      <c r="F272" s="35">
        <v>1278</v>
      </c>
      <c r="G272" s="35">
        <v>1327</v>
      </c>
      <c r="H272" s="87">
        <f t="shared" si="8"/>
        <v>49</v>
      </c>
      <c r="I272" s="19" t="s">
        <v>2913</v>
      </c>
      <c r="J272" s="93">
        <f t="shared" si="9"/>
        <v>1229</v>
      </c>
    </row>
    <row r="273" spans="1:10" ht="18.75" customHeight="1" x14ac:dyDescent="0.25">
      <c r="A273" s="77">
        <v>263</v>
      </c>
      <c r="B273" s="20" t="s">
        <v>2911</v>
      </c>
      <c r="C273" s="20" t="s">
        <v>1384</v>
      </c>
      <c r="D273" s="20" t="s">
        <v>2912</v>
      </c>
      <c r="E273" s="25">
        <v>820</v>
      </c>
      <c r="F273" s="35"/>
      <c r="G273" s="35">
        <v>1054</v>
      </c>
      <c r="H273" s="87">
        <f t="shared" si="8"/>
        <v>1054</v>
      </c>
      <c r="I273" s="19" t="s">
        <v>2913</v>
      </c>
      <c r="J273" s="94">
        <f t="shared" si="9"/>
        <v>-234</v>
      </c>
    </row>
    <row r="274" spans="1:10" ht="18.75" customHeight="1" x14ac:dyDescent="0.25">
      <c r="A274" s="77">
        <v>264</v>
      </c>
      <c r="B274" s="20" t="s">
        <v>2914</v>
      </c>
      <c r="C274" s="20" t="s">
        <v>1381</v>
      </c>
      <c r="D274" s="20" t="s">
        <v>2915</v>
      </c>
      <c r="E274" s="25">
        <v>690</v>
      </c>
      <c r="F274" s="35"/>
      <c r="G274" s="35">
        <v>790</v>
      </c>
      <c r="H274" s="87">
        <f t="shared" si="8"/>
        <v>790</v>
      </c>
      <c r="I274" s="19" t="s">
        <v>2913</v>
      </c>
      <c r="J274" s="94">
        <f t="shared" si="9"/>
        <v>-100</v>
      </c>
    </row>
    <row r="275" spans="1:10" ht="18.75" customHeight="1" x14ac:dyDescent="0.25">
      <c r="A275" s="77">
        <v>265</v>
      </c>
      <c r="B275" s="20" t="s">
        <v>3304</v>
      </c>
      <c r="C275" s="20" t="s">
        <v>3305</v>
      </c>
      <c r="D275" s="20" t="s">
        <v>3306</v>
      </c>
      <c r="E275" s="25">
        <v>604</v>
      </c>
      <c r="F275" s="35">
        <v>604</v>
      </c>
      <c r="G275" s="35">
        <v>604</v>
      </c>
      <c r="H275" s="87">
        <f t="shared" si="8"/>
        <v>0</v>
      </c>
      <c r="I275" s="19" t="s">
        <v>2913</v>
      </c>
      <c r="J275" s="93">
        <f t="shared" si="9"/>
        <v>604</v>
      </c>
    </row>
    <row r="276" spans="1:10" ht="18.75" customHeight="1" x14ac:dyDescent="0.25">
      <c r="A276" s="77">
        <v>266</v>
      </c>
      <c r="B276" s="20" t="s">
        <v>2939</v>
      </c>
      <c r="C276" s="20" t="s">
        <v>1381</v>
      </c>
      <c r="D276" s="20" t="s">
        <v>2940</v>
      </c>
      <c r="E276" s="25">
        <v>1800</v>
      </c>
      <c r="F276" s="35"/>
      <c r="G276" s="35">
        <v>4085</v>
      </c>
      <c r="H276" s="87">
        <f t="shared" si="8"/>
        <v>4085</v>
      </c>
      <c r="I276" s="19" t="s">
        <v>2913</v>
      </c>
      <c r="J276" s="94">
        <f t="shared" si="9"/>
        <v>-2285</v>
      </c>
    </row>
    <row r="277" spans="1:10" ht="18.75" customHeight="1" x14ac:dyDescent="0.25">
      <c r="A277" s="77">
        <v>267</v>
      </c>
      <c r="B277" s="20" t="s">
        <v>2941</v>
      </c>
      <c r="C277" s="20" t="s">
        <v>1381</v>
      </c>
      <c r="D277" s="20" t="s">
        <v>2942</v>
      </c>
      <c r="E277" s="25">
        <v>2292</v>
      </c>
      <c r="F277" s="35"/>
      <c r="G277" s="35">
        <v>2042</v>
      </c>
      <c r="H277" s="87">
        <f t="shared" si="8"/>
        <v>2042</v>
      </c>
      <c r="I277" s="19" t="s">
        <v>2913</v>
      </c>
      <c r="J277" s="93">
        <f t="shared" si="9"/>
        <v>250</v>
      </c>
    </row>
    <row r="278" spans="1:10" ht="18.75" customHeight="1" x14ac:dyDescent="0.25">
      <c r="A278" s="77">
        <v>268</v>
      </c>
      <c r="B278" s="20" t="s">
        <v>3008</v>
      </c>
      <c r="C278" s="20" t="s">
        <v>3009</v>
      </c>
      <c r="D278" s="20" t="s">
        <v>3010</v>
      </c>
      <c r="E278" s="25">
        <v>23623</v>
      </c>
      <c r="F278" s="35">
        <v>23623</v>
      </c>
      <c r="G278" s="35">
        <v>31818</v>
      </c>
      <c r="H278" s="87">
        <f t="shared" si="8"/>
        <v>8195</v>
      </c>
      <c r="I278" s="19" t="s">
        <v>2913</v>
      </c>
      <c r="J278" s="93">
        <f t="shared" si="9"/>
        <v>15428</v>
      </c>
    </row>
    <row r="279" spans="1:10" ht="18.75" customHeight="1" x14ac:dyDescent="0.25">
      <c r="A279" s="77">
        <v>269</v>
      </c>
      <c r="B279" s="30" t="s">
        <v>3729</v>
      </c>
      <c r="C279" s="20" t="s">
        <v>2857</v>
      </c>
      <c r="D279" s="30" t="s">
        <v>3858</v>
      </c>
      <c r="E279" s="40">
        <v>22005</v>
      </c>
      <c r="F279" s="36"/>
      <c r="G279" s="36">
        <v>61839</v>
      </c>
      <c r="H279" s="87">
        <f t="shared" si="8"/>
        <v>61839</v>
      </c>
      <c r="I279" s="9" t="s">
        <v>2913</v>
      </c>
      <c r="J279" s="94">
        <f t="shared" si="9"/>
        <v>-39834</v>
      </c>
    </row>
    <row r="280" spans="1:10" ht="18.75" customHeight="1" x14ac:dyDescent="0.25">
      <c r="A280" s="77">
        <v>270</v>
      </c>
      <c r="B280" s="30" t="s">
        <v>3487</v>
      </c>
      <c r="C280" s="30" t="s">
        <v>2857</v>
      </c>
      <c r="D280" s="30" t="s">
        <v>3488</v>
      </c>
      <c r="E280" s="40">
        <v>59058</v>
      </c>
      <c r="F280" s="36">
        <v>59058</v>
      </c>
      <c r="G280" s="36">
        <v>61839</v>
      </c>
      <c r="H280" s="87">
        <f t="shared" si="8"/>
        <v>2781</v>
      </c>
      <c r="I280" s="19" t="s">
        <v>2913</v>
      </c>
      <c r="J280" s="93">
        <f t="shared" si="9"/>
        <v>56277</v>
      </c>
    </row>
    <row r="281" spans="1:10" ht="18.75" customHeight="1" x14ac:dyDescent="0.25">
      <c r="A281" s="77">
        <v>271</v>
      </c>
      <c r="B281" s="20" t="s">
        <v>3121</v>
      </c>
      <c r="C281" s="20" t="s">
        <v>1381</v>
      </c>
      <c r="D281" s="20" t="s">
        <v>3122</v>
      </c>
      <c r="E281" s="25">
        <v>1140</v>
      </c>
      <c r="F281" s="35">
        <v>1140</v>
      </c>
      <c r="G281" s="35">
        <v>1140</v>
      </c>
      <c r="H281" s="87">
        <f t="shared" si="8"/>
        <v>0</v>
      </c>
      <c r="I281" s="19" t="s">
        <v>2913</v>
      </c>
      <c r="J281" s="93">
        <f t="shared" si="9"/>
        <v>1140</v>
      </c>
    </row>
    <row r="282" spans="1:10" ht="18.75" customHeight="1" x14ac:dyDescent="0.25">
      <c r="A282" s="77">
        <v>272</v>
      </c>
      <c r="B282" s="20" t="s">
        <v>3279</v>
      </c>
      <c r="C282" s="20" t="s">
        <v>3144</v>
      </c>
      <c r="D282" s="20" t="s">
        <v>3280</v>
      </c>
      <c r="E282" s="25">
        <v>1140</v>
      </c>
      <c r="F282" s="35">
        <v>1140</v>
      </c>
      <c r="G282" s="35">
        <v>1140</v>
      </c>
      <c r="H282" s="87">
        <f t="shared" si="8"/>
        <v>0</v>
      </c>
      <c r="I282" s="19" t="s">
        <v>2913</v>
      </c>
      <c r="J282" s="93">
        <f t="shared" si="9"/>
        <v>1140</v>
      </c>
    </row>
    <row r="283" spans="1:10" ht="18.75" customHeight="1" x14ac:dyDescent="0.25">
      <c r="A283" s="77">
        <v>273</v>
      </c>
      <c r="B283" s="20" t="s">
        <v>3277</v>
      </c>
      <c r="C283" s="20" t="s">
        <v>3144</v>
      </c>
      <c r="D283" s="20" t="s">
        <v>3278</v>
      </c>
      <c r="E283" s="25">
        <v>1140</v>
      </c>
      <c r="F283" s="35">
        <v>1140</v>
      </c>
      <c r="G283" s="35">
        <v>1140</v>
      </c>
      <c r="H283" s="87">
        <f t="shared" si="8"/>
        <v>0</v>
      </c>
      <c r="I283" s="19" t="s">
        <v>2913</v>
      </c>
      <c r="J283" s="93">
        <f t="shared" si="9"/>
        <v>1140</v>
      </c>
    </row>
    <row r="284" spans="1:10" ht="18.75" customHeight="1" x14ac:dyDescent="0.25">
      <c r="A284" s="77">
        <v>274</v>
      </c>
      <c r="B284" s="30" t="s">
        <v>3489</v>
      </c>
      <c r="C284" s="30"/>
      <c r="D284" s="30" t="s">
        <v>3490</v>
      </c>
      <c r="E284" s="40">
        <v>36180</v>
      </c>
      <c r="F284" s="36">
        <v>36180</v>
      </c>
      <c r="G284" s="89">
        <v>21600</v>
      </c>
      <c r="H284" s="90">
        <f t="shared" si="8"/>
        <v>-14580</v>
      </c>
      <c r="I284" s="19" t="s">
        <v>2913</v>
      </c>
      <c r="J284" s="93">
        <f t="shared" si="9"/>
        <v>50760</v>
      </c>
    </row>
    <row r="285" spans="1:10" ht="18.75" customHeight="1" x14ac:dyDescent="0.25">
      <c r="A285" s="77">
        <v>275</v>
      </c>
      <c r="B285" s="20" t="s">
        <v>3350</v>
      </c>
      <c r="C285" s="20" t="s">
        <v>3351</v>
      </c>
      <c r="D285" s="20" t="s">
        <v>3350</v>
      </c>
      <c r="E285" s="25">
        <v>710</v>
      </c>
      <c r="F285" s="35"/>
      <c r="G285" s="35">
        <v>2675</v>
      </c>
      <c r="H285" s="87">
        <f t="shared" si="8"/>
        <v>2675</v>
      </c>
      <c r="I285" s="19" t="s">
        <v>2913</v>
      </c>
      <c r="J285" s="94">
        <f t="shared" si="9"/>
        <v>-1965</v>
      </c>
    </row>
    <row r="286" spans="1:10" ht="18.75" customHeight="1" x14ac:dyDescent="0.25">
      <c r="A286" s="77">
        <v>276</v>
      </c>
      <c r="B286" s="20" t="s">
        <v>3352</v>
      </c>
      <c r="C286" s="20" t="s">
        <v>3351</v>
      </c>
      <c r="D286" s="20" t="s">
        <v>3352</v>
      </c>
      <c r="E286" s="25">
        <v>1600</v>
      </c>
      <c r="F286" s="35"/>
      <c r="G286" s="35">
        <v>5350</v>
      </c>
      <c r="H286" s="87">
        <f t="shared" si="8"/>
        <v>5350</v>
      </c>
      <c r="I286" s="19" t="s">
        <v>2913</v>
      </c>
      <c r="J286" s="94">
        <f t="shared" si="9"/>
        <v>-3750</v>
      </c>
    </row>
    <row r="287" spans="1:10" ht="18.75" customHeight="1" x14ac:dyDescent="0.25">
      <c r="A287" s="77">
        <v>277</v>
      </c>
      <c r="B287" s="32" t="s">
        <v>3454</v>
      </c>
      <c r="C287" s="32" t="s">
        <v>3455</v>
      </c>
      <c r="D287" s="32" t="s">
        <v>3456</v>
      </c>
      <c r="E287" s="24">
        <v>122121</v>
      </c>
      <c r="F287" s="35">
        <v>122121</v>
      </c>
      <c r="G287" s="83">
        <v>118401</v>
      </c>
      <c r="H287" s="90">
        <f t="shared" si="8"/>
        <v>-3720</v>
      </c>
      <c r="I287" s="19" t="s">
        <v>2913</v>
      </c>
      <c r="J287" s="93">
        <f t="shared" si="9"/>
        <v>125841</v>
      </c>
    </row>
    <row r="288" spans="1:10" ht="18.75" customHeight="1" x14ac:dyDescent="0.25">
      <c r="A288" s="77">
        <v>278</v>
      </c>
      <c r="B288" s="30" t="s">
        <v>3491</v>
      </c>
      <c r="C288" s="30"/>
      <c r="D288" s="30" t="s">
        <v>3492</v>
      </c>
      <c r="E288" s="40">
        <v>2212</v>
      </c>
      <c r="F288" s="36">
        <v>2212</v>
      </c>
      <c r="G288" s="36">
        <v>2295</v>
      </c>
      <c r="H288" s="87">
        <f t="shared" si="8"/>
        <v>83</v>
      </c>
      <c r="I288" s="19" t="s">
        <v>2913</v>
      </c>
      <c r="J288" s="93">
        <f t="shared" si="9"/>
        <v>2129</v>
      </c>
    </row>
    <row r="289" spans="1:10" ht="18.75" customHeight="1" x14ac:dyDescent="0.25">
      <c r="A289" s="77">
        <v>279</v>
      </c>
      <c r="B289" s="20" t="s">
        <v>3103</v>
      </c>
      <c r="C289" s="20" t="s">
        <v>3104</v>
      </c>
      <c r="D289" s="20" t="s">
        <v>3105</v>
      </c>
      <c r="E289" s="25">
        <v>34358</v>
      </c>
      <c r="F289" s="35">
        <v>34358</v>
      </c>
      <c r="G289" s="35">
        <v>35644</v>
      </c>
      <c r="H289" s="87">
        <f t="shared" si="8"/>
        <v>1286</v>
      </c>
      <c r="I289" s="19" t="s">
        <v>2913</v>
      </c>
      <c r="J289" s="93">
        <f t="shared" si="9"/>
        <v>33072</v>
      </c>
    </row>
    <row r="290" spans="1:10" ht="18.75" customHeight="1" x14ac:dyDescent="0.25">
      <c r="A290" s="77">
        <v>280</v>
      </c>
      <c r="B290" s="20" t="s">
        <v>3068</v>
      </c>
      <c r="C290" s="20" t="s">
        <v>1366</v>
      </c>
      <c r="D290" s="20" t="s">
        <v>3069</v>
      </c>
      <c r="E290" s="25">
        <v>26359</v>
      </c>
      <c r="F290" s="35">
        <v>26359</v>
      </c>
      <c r="G290" s="35">
        <v>27816</v>
      </c>
      <c r="H290" s="87">
        <f t="shared" si="8"/>
        <v>1457</v>
      </c>
      <c r="I290" s="19" t="s">
        <v>2913</v>
      </c>
      <c r="J290" s="93">
        <f t="shared" si="9"/>
        <v>24902</v>
      </c>
    </row>
    <row r="291" spans="1:10" ht="18.75" customHeight="1" x14ac:dyDescent="0.25">
      <c r="A291" s="77">
        <v>281</v>
      </c>
      <c r="B291" s="20" t="s">
        <v>3070</v>
      </c>
      <c r="C291" s="20" t="s">
        <v>1856</v>
      </c>
      <c r="D291" s="20" t="s">
        <v>3071</v>
      </c>
      <c r="E291" s="25">
        <v>5271</v>
      </c>
      <c r="F291" s="35">
        <v>5271</v>
      </c>
      <c r="G291" s="35">
        <v>5563</v>
      </c>
      <c r="H291" s="87">
        <f t="shared" si="8"/>
        <v>292</v>
      </c>
      <c r="I291" s="19" t="s">
        <v>2913</v>
      </c>
      <c r="J291" s="93">
        <f t="shared" si="9"/>
        <v>4979</v>
      </c>
    </row>
    <row r="292" spans="1:10" ht="18.75" customHeight="1" x14ac:dyDescent="0.25">
      <c r="A292" s="77">
        <v>282</v>
      </c>
      <c r="B292" s="20" t="s">
        <v>3225</v>
      </c>
      <c r="C292" s="20" t="s">
        <v>3125</v>
      </c>
      <c r="D292" s="20" t="s">
        <v>3226</v>
      </c>
      <c r="E292" s="25">
        <v>640</v>
      </c>
      <c r="F292" s="35"/>
      <c r="G292" s="35">
        <v>1850</v>
      </c>
      <c r="H292" s="87">
        <f t="shared" si="8"/>
        <v>1850</v>
      </c>
      <c r="I292" s="19" t="s">
        <v>2913</v>
      </c>
      <c r="J292" s="94">
        <f t="shared" si="9"/>
        <v>-1210</v>
      </c>
    </row>
    <row r="293" spans="1:10" ht="18.75" customHeight="1" x14ac:dyDescent="0.25">
      <c r="A293" s="77">
        <v>283</v>
      </c>
      <c r="B293" s="20" t="s">
        <v>3230</v>
      </c>
      <c r="C293" s="20" t="s">
        <v>3231</v>
      </c>
      <c r="D293" s="20" t="s">
        <v>3232</v>
      </c>
      <c r="E293" s="25">
        <v>810</v>
      </c>
      <c r="F293" s="35"/>
      <c r="G293" s="35">
        <v>925</v>
      </c>
      <c r="H293" s="87">
        <f t="shared" si="8"/>
        <v>925</v>
      </c>
      <c r="I293" s="19" t="s">
        <v>2913</v>
      </c>
      <c r="J293" s="94">
        <f t="shared" si="9"/>
        <v>-115</v>
      </c>
    </row>
    <row r="294" spans="1:10" ht="18.75" customHeight="1" x14ac:dyDescent="0.25">
      <c r="A294" s="77">
        <v>284</v>
      </c>
      <c r="B294" s="21" t="s">
        <v>3477</v>
      </c>
      <c r="C294" s="20" t="s">
        <v>3478</v>
      </c>
      <c r="D294" s="21" t="s">
        <v>3479</v>
      </c>
      <c r="E294" s="25">
        <v>2030</v>
      </c>
      <c r="F294" s="35"/>
      <c r="G294" s="35">
        <v>1800</v>
      </c>
      <c r="H294" s="87">
        <f t="shared" si="8"/>
        <v>1800</v>
      </c>
      <c r="I294" s="7" t="s">
        <v>2913</v>
      </c>
      <c r="J294" s="93">
        <f t="shared" si="9"/>
        <v>230</v>
      </c>
    </row>
    <row r="295" spans="1:10" ht="18.75" customHeight="1" x14ac:dyDescent="0.25">
      <c r="A295" s="77">
        <v>285</v>
      </c>
      <c r="B295" s="20" t="s">
        <v>3193</v>
      </c>
      <c r="C295" s="20" t="s">
        <v>3194</v>
      </c>
      <c r="D295" s="20" t="s">
        <v>3195</v>
      </c>
      <c r="E295" s="25">
        <v>85288</v>
      </c>
      <c r="F295" s="35">
        <v>85288</v>
      </c>
      <c r="G295" s="35">
        <v>89780</v>
      </c>
      <c r="H295" s="87">
        <f t="shared" si="8"/>
        <v>4492</v>
      </c>
      <c r="I295" s="19" t="s">
        <v>2913</v>
      </c>
      <c r="J295" s="93">
        <f t="shared" si="9"/>
        <v>80796</v>
      </c>
    </row>
    <row r="296" spans="1:10" ht="18.75" customHeight="1" x14ac:dyDescent="0.25">
      <c r="A296" s="77">
        <v>286</v>
      </c>
      <c r="B296" s="20" t="s">
        <v>3193</v>
      </c>
      <c r="C296" s="20" t="s">
        <v>3196</v>
      </c>
      <c r="D296" s="20" t="s">
        <v>3197</v>
      </c>
      <c r="E296" s="25">
        <v>85288</v>
      </c>
      <c r="F296" s="35">
        <v>85288</v>
      </c>
      <c r="G296" s="35">
        <v>89780</v>
      </c>
      <c r="H296" s="87">
        <f t="shared" si="8"/>
        <v>4492</v>
      </c>
      <c r="I296" s="19" t="s">
        <v>2913</v>
      </c>
      <c r="J296" s="93">
        <f t="shared" si="9"/>
        <v>80796</v>
      </c>
    </row>
    <row r="297" spans="1:10" ht="18.75" customHeight="1" x14ac:dyDescent="0.25">
      <c r="A297" s="77">
        <v>287</v>
      </c>
      <c r="B297" s="20" t="s">
        <v>3384</v>
      </c>
      <c r="C297" s="20" t="s">
        <v>3385</v>
      </c>
      <c r="D297" s="20" t="s">
        <v>3384</v>
      </c>
      <c r="E297" s="25">
        <v>85288</v>
      </c>
      <c r="F297" s="35">
        <v>85288</v>
      </c>
      <c r="G297" s="35">
        <v>89780</v>
      </c>
      <c r="H297" s="87">
        <f t="shared" si="8"/>
        <v>4492</v>
      </c>
      <c r="I297" s="19" t="s">
        <v>2913</v>
      </c>
      <c r="J297" s="93">
        <f t="shared" si="9"/>
        <v>80796</v>
      </c>
    </row>
    <row r="298" spans="1:10" ht="18.75" customHeight="1" x14ac:dyDescent="0.25">
      <c r="A298" s="77">
        <v>288</v>
      </c>
      <c r="B298" s="20" t="s">
        <v>3386</v>
      </c>
      <c r="C298" s="20" t="s">
        <v>3387</v>
      </c>
      <c r="D298" s="20" t="s">
        <v>3386</v>
      </c>
      <c r="E298" s="25">
        <v>85288</v>
      </c>
      <c r="F298" s="35">
        <v>85288</v>
      </c>
      <c r="G298" s="35">
        <v>89780</v>
      </c>
      <c r="H298" s="87">
        <f t="shared" si="8"/>
        <v>4492</v>
      </c>
      <c r="I298" s="19" t="s">
        <v>2913</v>
      </c>
      <c r="J298" s="93">
        <f t="shared" si="9"/>
        <v>80796</v>
      </c>
    </row>
    <row r="299" spans="1:10" ht="18.75" customHeight="1" x14ac:dyDescent="0.25">
      <c r="A299" s="77">
        <v>289</v>
      </c>
      <c r="B299" s="20" t="s">
        <v>400</v>
      </c>
      <c r="C299" s="20" t="s">
        <v>3300</v>
      </c>
      <c r="D299" s="20" t="s">
        <v>3301</v>
      </c>
      <c r="E299" s="29">
        <v>2095</v>
      </c>
      <c r="F299" s="38">
        <v>2095</v>
      </c>
      <c r="G299" s="38">
        <v>2174</v>
      </c>
      <c r="H299" s="87">
        <f t="shared" si="8"/>
        <v>79</v>
      </c>
      <c r="I299" s="19" t="s">
        <v>2913</v>
      </c>
      <c r="J299" s="93">
        <f t="shared" si="9"/>
        <v>2016</v>
      </c>
    </row>
    <row r="300" spans="1:10" ht="18.75" customHeight="1" x14ac:dyDescent="0.25">
      <c r="A300" s="77">
        <v>290</v>
      </c>
      <c r="B300" s="20" t="s">
        <v>402</v>
      </c>
      <c r="C300" s="20" t="s">
        <v>3300</v>
      </c>
      <c r="D300" s="20" t="s">
        <v>3302</v>
      </c>
      <c r="E300" s="29">
        <v>869</v>
      </c>
      <c r="F300" s="38">
        <v>869</v>
      </c>
      <c r="G300" s="38">
        <v>870</v>
      </c>
      <c r="H300" s="87">
        <f t="shared" si="8"/>
        <v>1</v>
      </c>
      <c r="I300" s="19" t="s">
        <v>2913</v>
      </c>
      <c r="J300" s="93">
        <f t="shared" si="9"/>
        <v>868</v>
      </c>
    </row>
    <row r="301" spans="1:10" ht="18.75" customHeight="1" x14ac:dyDescent="0.25">
      <c r="A301" s="77">
        <v>291</v>
      </c>
      <c r="B301" s="20" t="s">
        <v>405</v>
      </c>
      <c r="C301" s="20" t="s">
        <v>3300</v>
      </c>
      <c r="D301" s="20" t="s">
        <v>3303</v>
      </c>
      <c r="E301" s="29">
        <v>1048</v>
      </c>
      <c r="F301" s="38">
        <v>1048</v>
      </c>
      <c r="G301" s="38">
        <v>1087</v>
      </c>
      <c r="H301" s="87">
        <f t="shared" si="8"/>
        <v>39</v>
      </c>
      <c r="I301" s="19" t="s">
        <v>2913</v>
      </c>
      <c r="J301" s="93">
        <f t="shared" si="9"/>
        <v>1009</v>
      </c>
    </row>
    <row r="302" spans="1:10" ht="18.75" customHeight="1" x14ac:dyDescent="0.25">
      <c r="A302" s="77">
        <v>292</v>
      </c>
      <c r="B302" s="20" t="s">
        <v>3398</v>
      </c>
      <c r="C302" s="20" t="s">
        <v>3399</v>
      </c>
      <c r="D302" s="20" t="s">
        <v>3398</v>
      </c>
      <c r="E302" s="23">
        <v>1455</v>
      </c>
      <c r="F302" s="37">
        <v>1455</v>
      </c>
      <c r="G302" s="37">
        <v>1929</v>
      </c>
      <c r="H302" s="87">
        <f t="shared" si="8"/>
        <v>474</v>
      </c>
      <c r="I302" s="19" t="s">
        <v>2913</v>
      </c>
      <c r="J302" s="93">
        <f t="shared" si="9"/>
        <v>981</v>
      </c>
    </row>
    <row r="303" spans="1:10" ht="18.75" customHeight="1" x14ac:dyDescent="0.25">
      <c r="A303" s="77">
        <v>293</v>
      </c>
      <c r="B303" s="20" t="s">
        <v>3093</v>
      </c>
      <c r="C303" s="20" t="s">
        <v>2944</v>
      </c>
      <c r="D303" s="20" t="s">
        <v>3094</v>
      </c>
      <c r="E303" s="26">
        <v>2200</v>
      </c>
      <c r="F303" s="37">
        <v>2200</v>
      </c>
      <c r="G303" s="37">
        <v>3859</v>
      </c>
      <c r="H303" s="87">
        <f t="shared" si="8"/>
        <v>1659</v>
      </c>
      <c r="I303" s="19" t="s">
        <v>2913</v>
      </c>
      <c r="J303" s="93">
        <f t="shared" si="9"/>
        <v>541</v>
      </c>
    </row>
    <row r="304" spans="1:10" ht="18.75" customHeight="1" x14ac:dyDescent="0.25">
      <c r="A304" s="77">
        <v>294</v>
      </c>
      <c r="B304" s="20" t="s">
        <v>3402</v>
      </c>
      <c r="C304" s="20" t="s">
        <v>3401</v>
      </c>
      <c r="D304" s="20" t="s">
        <v>3402</v>
      </c>
      <c r="E304" s="26">
        <v>2200</v>
      </c>
      <c r="F304" s="37">
        <v>2200</v>
      </c>
      <c r="G304" s="37">
        <v>3859</v>
      </c>
      <c r="H304" s="87">
        <f t="shared" si="8"/>
        <v>1659</v>
      </c>
      <c r="I304" s="19" t="s">
        <v>2913</v>
      </c>
      <c r="J304" s="93">
        <f t="shared" si="9"/>
        <v>541</v>
      </c>
    </row>
    <row r="305" spans="1:10" ht="18.75" customHeight="1" x14ac:dyDescent="0.25">
      <c r="A305" s="77">
        <v>295</v>
      </c>
      <c r="B305" s="20" t="s">
        <v>3403</v>
      </c>
      <c r="C305" s="20" t="s">
        <v>3404</v>
      </c>
      <c r="D305" s="20" t="s">
        <v>3403</v>
      </c>
      <c r="E305" s="26">
        <v>302.45999999999998</v>
      </c>
      <c r="F305" s="37">
        <v>302.45999999999998</v>
      </c>
      <c r="G305" s="37">
        <v>482</v>
      </c>
      <c r="H305" s="87">
        <f t="shared" si="8"/>
        <v>179.54000000000002</v>
      </c>
      <c r="I305" s="19" t="s">
        <v>2913</v>
      </c>
      <c r="J305" s="93">
        <f t="shared" si="9"/>
        <v>122.91999999999996</v>
      </c>
    </row>
    <row r="306" spans="1:10" ht="18.75" customHeight="1" x14ac:dyDescent="0.25">
      <c r="A306" s="77">
        <v>296</v>
      </c>
      <c r="B306" s="20" t="s">
        <v>3095</v>
      </c>
      <c r="C306" s="20" t="s">
        <v>2944</v>
      </c>
      <c r="D306" s="20" t="s">
        <v>3096</v>
      </c>
      <c r="E306" s="26">
        <v>4365</v>
      </c>
      <c r="F306" s="37">
        <v>4365</v>
      </c>
      <c r="G306" s="37">
        <v>5788</v>
      </c>
      <c r="H306" s="87">
        <f t="shared" si="8"/>
        <v>1423</v>
      </c>
      <c r="I306" s="19" t="s">
        <v>2913</v>
      </c>
      <c r="J306" s="93">
        <f t="shared" si="9"/>
        <v>2942</v>
      </c>
    </row>
    <row r="307" spans="1:10" ht="18.75" customHeight="1" x14ac:dyDescent="0.25">
      <c r="A307" s="77">
        <v>297</v>
      </c>
      <c r="B307" s="20" t="s">
        <v>3097</v>
      </c>
      <c r="C307" s="20" t="s">
        <v>2944</v>
      </c>
      <c r="D307" s="20" t="s">
        <v>3098</v>
      </c>
      <c r="E307" s="25">
        <v>5588</v>
      </c>
      <c r="F307" s="35">
        <v>5588</v>
      </c>
      <c r="G307" s="35">
        <v>5797</v>
      </c>
      <c r="H307" s="87">
        <f t="shared" si="8"/>
        <v>209</v>
      </c>
      <c r="I307" s="19" t="s">
        <v>2913</v>
      </c>
      <c r="J307" s="93">
        <f t="shared" si="9"/>
        <v>5379</v>
      </c>
    </row>
    <row r="308" spans="1:10" ht="18.75" customHeight="1" x14ac:dyDescent="0.25">
      <c r="A308" s="77">
        <v>298</v>
      </c>
      <c r="B308" s="20" t="s">
        <v>3099</v>
      </c>
      <c r="C308" s="20" t="s">
        <v>2944</v>
      </c>
      <c r="D308" s="20" t="s">
        <v>3100</v>
      </c>
      <c r="E308" s="25">
        <v>698</v>
      </c>
      <c r="F308" s="35">
        <v>698</v>
      </c>
      <c r="G308" s="35">
        <v>725</v>
      </c>
      <c r="H308" s="87">
        <f t="shared" si="8"/>
        <v>27</v>
      </c>
      <c r="I308" s="19" t="s">
        <v>2913</v>
      </c>
      <c r="J308" s="93">
        <f t="shared" si="9"/>
        <v>671</v>
      </c>
    </row>
    <row r="309" spans="1:10" ht="18.75" customHeight="1" x14ac:dyDescent="0.25">
      <c r="A309" s="77">
        <v>299</v>
      </c>
      <c r="B309" s="20" t="s">
        <v>3079</v>
      </c>
      <c r="C309" s="20" t="s">
        <v>3080</v>
      </c>
      <c r="D309" s="20" t="s">
        <v>3081</v>
      </c>
      <c r="E309" s="41">
        <v>375</v>
      </c>
      <c r="F309" s="36">
        <v>375</v>
      </c>
      <c r="G309" s="36">
        <v>389</v>
      </c>
      <c r="H309" s="87">
        <f t="shared" si="8"/>
        <v>14</v>
      </c>
      <c r="I309" s="19" t="s">
        <v>2913</v>
      </c>
      <c r="J309" s="93">
        <f t="shared" si="9"/>
        <v>361</v>
      </c>
    </row>
    <row r="310" spans="1:10" ht="18.75" customHeight="1" x14ac:dyDescent="0.25">
      <c r="A310" s="77">
        <v>300</v>
      </c>
      <c r="B310" s="20" t="s">
        <v>3082</v>
      </c>
      <c r="C310" s="20" t="s">
        <v>3080</v>
      </c>
      <c r="D310" s="20" t="s">
        <v>3083</v>
      </c>
      <c r="E310" s="41">
        <v>751</v>
      </c>
      <c r="F310" s="36">
        <v>751</v>
      </c>
      <c r="G310" s="36">
        <v>779</v>
      </c>
      <c r="H310" s="87">
        <f t="shared" si="8"/>
        <v>28</v>
      </c>
      <c r="I310" s="19" t="s">
        <v>2913</v>
      </c>
      <c r="J310" s="93">
        <f t="shared" si="9"/>
        <v>723</v>
      </c>
    </row>
    <row r="311" spans="1:10" ht="18.75" customHeight="1" x14ac:dyDescent="0.25">
      <c r="A311" s="77">
        <v>301</v>
      </c>
      <c r="B311" s="20" t="s">
        <v>3084</v>
      </c>
      <c r="C311" s="20" t="s">
        <v>3080</v>
      </c>
      <c r="D311" s="20" t="s">
        <v>3085</v>
      </c>
      <c r="E311" s="25">
        <v>1127</v>
      </c>
      <c r="F311" s="35">
        <v>1127</v>
      </c>
      <c r="G311" s="35">
        <v>1169</v>
      </c>
      <c r="H311" s="87">
        <f t="shared" si="8"/>
        <v>42</v>
      </c>
      <c r="I311" s="19" t="s">
        <v>2913</v>
      </c>
      <c r="J311" s="93">
        <f t="shared" si="9"/>
        <v>1085</v>
      </c>
    </row>
    <row r="312" spans="1:10" ht="18.75" customHeight="1" x14ac:dyDescent="0.25">
      <c r="A312" s="77">
        <v>302</v>
      </c>
      <c r="B312" s="30" t="s">
        <v>3495</v>
      </c>
      <c r="C312" s="30" t="s">
        <v>2015</v>
      </c>
      <c r="D312" s="30" t="s">
        <v>3496</v>
      </c>
      <c r="E312" s="22">
        <v>9825</v>
      </c>
      <c r="F312" s="36">
        <v>9825</v>
      </c>
      <c r="G312" s="36">
        <v>10368</v>
      </c>
      <c r="H312" s="87">
        <f t="shared" si="8"/>
        <v>543</v>
      </c>
      <c r="I312" s="19" t="s">
        <v>2913</v>
      </c>
      <c r="J312" s="93">
        <f t="shared" si="9"/>
        <v>9282</v>
      </c>
    </row>
    <row r="313" spans="1:10" ht="18.75" customHeight="1" x14ac:dyDescent="0.25">
      <c r="A313" s="77">
        <v>303</v>
      </c>
      <c r="B313" s="30" t="s">
        <v>3497</v>
      </c>
      <c r="C313" s="30" t="s">
        <v>2015</v>
      </c>
      <c r="D313" s="30" t="s">
        <v>3496</v>
      </c>
      <c r="E313" s="22">
        <v>4912</v>
      </c>
      <c r="F313" s="36">
        <v>4912</v>
      </c>
      <c r="G313" s="36">
        <v>5184</v>
      </c>
      <c r="H313" s="87">
        <f t="shared" si="8"/>
        <v>272</v>
      </c>
      <c r="I313" s="19" t="s">
        <v>2913</v>
      </c>
      <c r="J313" s="93">
        <f t="shared" si="9"/>
        <v>4640</v>
      </c>
    </row>
    <row r="314" spans="1:10" ht="18.75" customHeight="1" x14ac:dyDescent="0.25">
      <c r="A314" s="77">
        <v>304</v>
      </c>
      <c r="B314" s="20" t="s">
        <v>2990</v>
      </c>
      <c r="C314" s="20" t="s">
        <v>2991</v>
      </c>
      <c r="D314" s="20" t="s">
        <v>2992</v>
      </c>
      <c r="E314" s="25">
        <v>156178</v>
      </c>
      <c r="F314" s="35">
        <v>156178</v>
      </c>
      <c r="G314" s="83">
        <v>32888</v>
      </c>
      <c r="H314" s="90">
        <f t="shared" si="8"/>
        <v>-123290</v>
      </c>
      <c r="I314" s="19" t="s">
        <v>2913</v>
      </c>
      <c r="J314" s="93">
        <f t="shared" si="9"/>
        <v>279468</v>
      </c>
    </row>
    <row r="315" spans="1:10" ht="18.75" customHeight="1" x14ac:dyDescent="0.25">
      <c r="A315" s="77">
        <v>305</v>
      </c>
      <c r="B315" s="20" t="s">
        <v>2996</v>
      </c>
      <c r="C315" s="20" t="s">
        <v>2991</v>
      </c>
      <c r="D315" s="20" t="s">
        <v>2997</v>
      </c>
      <c r="E315" s="25">
        <v>46853</v>
      </c>
      <c r="F315" s="35">
        <v>46853</v>
      </c>
      <c r="G315" s="35">
        <v>109626</v>
      </c>
      <c r="H315" s="87">
        <f t="shared" si="8"/>
        <v>62773</v>
      </c>
      <c r="I315" s="19" t="s">
        <v>2913</v>
      </c>
      <c r="J315" s="94">
        <f t="shared" si="9"/>
        <v>-15920</v>
      </c>
    </row>
    <row r="316" spans="1:10" ht="18.75" customHeight="1" x14ac:dyDescent="0.25">
      <c r="A316" s="77">
        <v>306</v>
      </c>
      <c r="B316" s="20" t="s">
        <v>2993</v>
      </c>
      <c r="C316" s="20" t="s">
        <v>2994</v>
      </c>
      <c r="D316" s="20" t="s">
        <v>2995</v>
      </c>
      <c r="E316" s="25">
        <v>156178</v>
      </c>
      <c r="F316" s="35">
        <v>156178</v>
      </c>
      <c r="G316" s="83">
        <v>32888</v>
      </c>
      <c r="H316" s="90">
        <f t="shared" si="8"/>
        <v>-123290</v>
      </c>
      <c r="I316" s="19" t="s">
        <v>2913</v>
      </c>
      <c r="J316" s="93">
        <f t="shared" si="9"/>
        <v>279468</v>
      </c>
    </row>
    <row r="317" spans="1:10" ht="18.75" customHeight="1" x14ac:dyDescent="0.25">
      <c r="A317" s="77">
        <v>307</v>
      </c>
      <c r="B317" s="20" t="s">
        <v>2998</v>
      </c>
      <c r="C317" s="20" t="s">
        <v>2994</v>
      </c>
      <c r="D317" s="20" t="s">
        <v>2999</v>
      </c>
      <c r="E317" s="25">
        <v>93406</v>
      </c>
      <c r="F317" s="35">
        <v>93406</v>
      </c>
      <c r="G317" s="35">
        <v>109626</v>
      </c>
      <c r="H317" s="87">
        <f t="shared" si="8"/>
        <v>16220</v>
      </c>
      <c r="I317" s="19" t="s">
        <v>2913</v>
      </c>
      <c r="J317" s="93">
        <f t="shared" si="9"/>
        <v>77186</v>
      </c>
    </row>
    <row r="318" spans="1:10" ht="18.75" customHeight="1" x14ac:dyDescent="0.25">
      <c r="A318" s="77">
        <v>308</v>
      </c>
      <c r="B318" s="20" t="s">
        <v>3418</v>
      </c>
      <c r="C318" s="20" t="s">
        <v>3142</v>
      </c>
      <c r="D318" s="20" t="s">
        <v>3418</v>
      </c>
      <c r="E318" s="25">
        <v>710</v>
      </c>
      <c r="F318" s="35">
        <v>710</v>
      </c>
      <c r="G318" s="83">
        <v>688</v>
      </c>
      <c r="H318" s="90">
        <f t="shared" si="8"/>
        <v>-22</v>
      </c>
      <c r="I318" s="19" t="s">
        <v>2913</v>
      </c>
      <c r="J318" s="93">
        <f t="shared" si="9"/>
        <v>732</v>
      </c>
    </row>
    <row r="319" spans="1:10" ht="18.75" customHeight="1" x14ac:dyDescent="0.25">
      <c r="A319" s="77">
        <v>309</v>
      </c>
      <c r="B319" s="20" t="s">
        <v>3419</v>
      </c>
      <c r="C319" s="20" t="s">
        <v>3420</v>
      </c>
      <c r="D319" s="20" t="s">
        <v>3419</v>
      </c>
      <c r="E319" s="25">
        <v>710</v>
      </c>
      <c r="F319" s="35">
        <v>710</v>
      </c>
      <c r="G319" s="83">
        <v>688</v>
      </c>
      <c r="H319" s="90">
        <f t="shared" si="8"/>
        <v>-22</v>
      </c>
      <c r="I319" s="19" t="s">
        <v>2913</v>
      </c>
      <c r="J319" s="93">
        <f t="shared" si="9"/>
        <v>732</v>
      </c>
    </row>
    <row r="320" spans="1:10" ht="18.75" customHeight="1" x14ac:dyDescent="0.25">
      <c r="A320" s="77">
        <v>310</v>
      </c>
      <c r="B320" s="12" t="s">
        <v>3512</v>
      </c>
      <c r="C320" s="20" t="s">
        <v>3513</v>
      </c>
      <c r="D320" s="20" t="s">
        <v>3514</v>
      </c>
      <c r="E320" s="25">
        <v>997202.24</v>
      </c>
      <c r="F320" s="35">
        <v>997202.24</v>
      </c>
      <c r="G320" s="35">
        <v>1052347</v>
      </c>
      <c r="H320" s="87">
        <f t="shared" si="8"/>
        <v>55144.760000000009</v>
      </c>
      <c r="I320" s="21" t="s">
        <v>3509</v>
      </c>
      <c r="J320" s="93">
        <f t="shared" si="9"/>
        <v>942057.48</v>
      </c>
    </row>
    <row r="321" spans="1:10" ht="18.75" customHeight="1" x14ac:dyDescent="0.25">
      <c r="A321" s="77">
        <v>311</v>
      </c>
      <c r="B321" s="12" t="s">
        <v>3512</v>
      </c>
      <c r="C321" s="20" t="s">
        <v>3515</v>
      </c>
      <c r="D321" s="20" t="s">
        <v>3514</v>
      </c>
      <c r="E321" s="25">
        <v>3988808.98</v>
      </c>
      <c r="F321" s="35">
        <v>3988808.98</v>
      </c>
      <c r="G321" s="35">
        <v>4209389</v>
      </c>
      <c r="H321" s="87">
        <f t="shared" si="8"/>
        <v>220580.02000000002</v>
      </c>
      <c r="I321" s="21" t="s">
        <v>3509</v>
      </c>
      <c r="J321" s="93">
        <f t="shared" si="9"/>
        <v>3768228.96</v>
      </c>
    </row>
    <row r="322" spans="1:10" ht="18.75" customHeight="1" x14ac:dyDescent="0.25">
      <c r="A322" s="77">
        <v>312</v>
      </c>
      <c r="B322" s="12" t="s">
        <v>3516</v>
      </c>
      <c r="C322" s="20" t="s">
        <v>3520</v>
      </c>
      <c r="D322" s="20" t="s">
        <v>3521</v>
      </c>
      <c r="E322" s="25">
        <v>494</v>
      </c>
      <c r="F322" s="35">
        <v>494</v>
      </c>
      <c r="G322" s="35">
        <v>512</v>
      </c>
      <c r="H322" s="87">
        <f t="shared" si="8"/>
        <v>18</v>
      </c>
      <c r="I322" s="7" t="s">
        <v>3509</v>
      </c>
      <c r="J322" s="93">
        <f t="shared" si="9"/>
        <v>476</v>
      </c>
    </row>
    <row r="323" spans="1:10" ht="18.75" customHeight="1" x14ac:dyDescent="0.25">
      <c r="A323" s="77">
        <v>313</v>
      </c>
      <c r="B323" s="12" t="s">
        <v>3516</v>
      </c>
      <c r="C323" s="20" t="s">
        <v>1269</v>
      </c>
      <c r="D323" s="20" t="s">
        <v>3519</v>
      </c>
      <c r="E323" s="25">
        <v>988</v>
      </c>
      <c r="F323" s="35">
        <v>988</v>
      </c>
      <c r="G323" s="35">
        <v>1025</v>
      </c>
      <c r="H323" s="87">
        <f t="shared" si="8"/>
        <v>37</v>
      </c>
      <c r="I323" s="7" t="s">
        <v>3509</v>
      </c>
      <c r="J323" s="93">
        <f t="shared" si="9"/>
        <v>951</v>
      </c>
    </row>
    <row r="324" spans="1:10" ht="18.75" customHeight="1" x14ac:dyDescent="0.25">
      <c r="A324" s="77">
        <v>314</v>
      </c>
      <c r="B324" s="12" t="s">
        <v>3516</v>
      </c>
      <c r="C324" s="20" t="s">
        <v>3517</v>
      </c>
      <c r="D324" s="20" t="s">
        <v>3518</v>
      </c>
      <c r="E324" s="25">
        <v>248</v>
      </c>
      <c r="F324" s="35">
        <v>248</v>
      </c>
      <c r="G324" s="35">
        <v>256</v>
      </c>
      <c r="H324" s="87">
        <f t="shared" si="8"/>
        <v>8</v>
      </c>
      <c r="I324" s="7" t="s">
        <v>3509</v>
      </c>
      <c r="J324" s="93">
        <f t="shared" si="9"/>
        <v>240</v>
      </c>
    </row>
    <row r="325" spans="1:10" ht="18.75" customHeight="1" x14ac:dyDescent="0.25">
      <c r="A325" s="77">
        <v>315</v>
      </c>
      <c r="B325" s="12" t="s">
        <v>3522</v>
      </c>
      <c r="C325" s="20" t="s">
        <v>3523</v>
      </c>
      <c r="D325" s="20" t="s">
        <v>3524</v>
      </c>
      <c r="E325" s="25">
        <v>36180</v>
      </c>
      <c r="F325" s="35">
        <v>36180</v>
      </c>
      <c r="G325" s="83">
        <v>21600</v>
      </c>
      <c r="H325" s="90">
        <f t="shared" si="8"/>
        <v>-14580</v>
      </c>
      <c r="I325" s="7" t="s">
        <v>3509</v>
      </c>
      <c r="J325" s="93">
        <f t="shared" si="9"/>
        <v>50760</v>
      </c>
    </row>
    <row r="326" spans="1:10" ht="18.75" customHeight="1" x14ac:dyDescent="0.25">
      <c r="A326" s="77">
        <v>316</v>
      </c>
      <c r="B326" s="12" t="s">
        <v>3522</v>
      </c>
      <c r="C326" s="20" t="s">
        <v>3525</v>
      </c>
      <c r="D326" s="20" t="s">
        <v>3524</v>
      </c>
      <c r="E326" s="25">
        <v>72360</v>
      </c>
      <c r="F326" s="35">
        <v>72360</v>
      </c>
      <c r="G326" s="83">
        <v>43200</v>
      </c>
      <c r="H326" s="90">
        <f t="shared" si="8"/>
        <v>-29160</v>
      </c>
      <c r="I326" s="7" t="s">
        <v>3509</v>
      </c>
      <c r="J326" s="93">
        <f t="shared" si="9"/>
        <v>101520</v>
      </c>
    </row>
    <row r="327" spans="1:10" ht="18.75" customHeight="1" x14ac:dyDescent="0.25">
      <c r="A327" s="77">
        <v>317</v>
      </c>
      <c r="B327" s="12" t="s">
        <v>3522</v>
      </c>
      <c r="C327" s="20" t="s">
        <v>3526</v>
      </c>
      <c r="D327" s="20" t="s">
        <v>3524</v>
      </c>
      <c r="E327" s="25">
        <v>90450</v>
      </c>
      <c r="F327" s="35">
        <v>90450</v>
      </c>
      <c r="G327" s="83">
        <v>54000</v>
      </c>
      <c r="H327" s="90">
        <f t="shared" si="8"/>
        <v>-36450</v>
      </c>
      <c r="I327" s="7" t="s">
        <v>3509</v>
      </c>
      <c r="J327" s="93">
        <f t="shared" si="9"/>
        <v>126900</v>
      </c>
    </row>
    <row r="328" spans="1:10" ht="18.75" customHeight="1" x14ac:dyDescent="0.25">
      <c r="A328" s="77">
        <v>318</v>
      </c>
      <c r="B328" s="20" t="s">
        <v>3530</v>
      </c>
      <c r="C328" s="13" t="s">
        <v>3531</v>
      </c>
      <c r="D328" s="13" t="s">
        <v>3532</v>
      </c>
      <c r="E328" s="25">
        <v>425260.69</v>
      </c>
      <c r="F328" s="35">
        <v>425260.69</v>
      </c>
      <c r="G328" s="35">
        <v>448778</v>
      </c>
      <c r="H328" s="87">
        <f t="shared" si="8"/>
        <v>23517.309999999998</v>
      </c>
      <c r="I328" s="13" t="s">
        <v>3509</v>
      </c>
      <c r="J328" s="93">
        <f t="shared" si="9"/>
        <v>401743.38</v>
      </c>
    </row>
    <row r="329" spans="1:10" ht="18.75" customHeight="1" x14ac:dyDescent="0.25">
      <c r="A329" s="77">
        <v>319</v>
      </c>
      <c r="B329" s="20" t="s">
        <v>3530</v>
      </c>
      <c r="C329" s="13" t="s">
        <v>3535</v>
      </c>
      <c r="D329" s="13" t="s">
        <v>3536</v>
      </c>
      <c r="E329" s="25">
        <v>637891.03</v>
      </c>
      <c r="F329" s="35">
        <v>637891.03</v>
      </c>
      <c r="G329" s="35">
        <v>673167</v>
      </c>
      <c r="H329" s="87">
        <f t="shared" si="8"/>
        <v>35275.969999999972</v>
      </c>
      <c r="I329" s="13" t="s">
        <v>3509</v>
      </c>
      <c r="J329" s="93">
        <f t="shared" si="9"/>
        <v>602615.06000000006</v>
      </c>
    </row>
    <row r="330" spans="1:10" ht="18.75" customHeight="1" x14ac:dyDescent="0.25">
      <c r="A330" s="77">
        <v>320</v>
      </c>
      <c r="B330" s="20" t="s">
        <v>3530</v>
      </c>
      <c r="C330" s="13" t="s">
        <v>3533</v>
      </c>
      <c r="D330" s="13" t="s">
        <v>3534</v>
      </c>
      <c r="E330" s="25">
        <v>212630.34</v>
      </c>
      <c r="F330" s="35">
        <v>212630.34</v>
      </c>
      <c r="G330" s="35">
        <v>224389</v>
      </c>
      <c r="H330" s="87">
        <f t="shared" si="8"/>
        <v>11758.660000000003</v>
      </c>
      <c r="I330" s="13" t="s">
        <v>3509</v>
      </c>
      <c r="J330" s="93">
        <f t="shared" si="9"/>
        <v>200871.67999999999</v>
      </c>
    </row>
    <row r="331" spans="1:10" ht="18.75" customHeight="1" x14ac:dyDescent="0.25">
      <c r="A331" s="77">
        <v>321</v>
      </c>
      <c r="B331" s="30" t="s">
        <v>3547</v>
      </c>
      <c r="C331" s="13" t="s">
        <v>1070</v>
      </c>
      <c r="D331" s="30" t="s">
        <v>3546</v>
      </c>
      <c r="E331" s="40">
        <v>5965</v>
      </c>
      <c r="F331" s="36">
        <v>5965</v>
      </c>
      <c r="G331" s="36">
        <v>6295</v>
      </c>
      <c r="H331" s="87">
        <f t="shared" ref="H331:H394" si="10">G331-F331</f>
        <v>330</v>
      </c>
      <c r="I331" s="7" t="s">
        <v>3509</v>
      </c>
      <c r="J331" s="93">
        <f t="shared" si="9"/>
        <v>5635</v>
      </c>
    </row>
    <row r="332" spans="1:10" ht="18.75" customHeight="1" x14ac:dyDescent="0.25">
      <c r="A332" s="77">
        <v>322</v>
      </c>
      <c r="B332" s="12" t="s">
        <v>3527</v>
      </c>
      <c r="C332" s="20" t="s">
        <v>3528</v>
      </c>
      <c r="D332" s="20" t="s">
        <v>3529</v>
      </c>
      <c r="E332" s="25">
        <v>1384163.7</v>
      </c>
      <c r="F332" s="35">
        <v>1384163.7</v>
      </c>
      <c r="G332" s="35">
        <v>2671948</v>
      </c>
      <c r="H332" s="87">
        <f t="shared" si="10"/>
        <v>1287784.3</v>
      </c>
      <c r="I332" s="7" t="s">
        <v>3509</v>
      </c>
      <c r="J332" s="93">
        <f t="shared" ref="J332:J395" si="11">E332-H332</f>
        <v>96379.399999999907</v>
      </c>
    </row>
    <row r="333" spans="1:10" ht="18.75" customHeight="1" x14ac:dyDescent="0.25">
      <c r="A333" s="77">
        <v>323</v>
      </c>
      <c r="B333" s="30" t="s">
        <v>2726</v>
      </c>
      <c r="C333" s="6" t="s">
        <v>1091</v>
      </c>
      <c r="D333" s="30" t="s">
        <v>2727</v>
      </c>
      <c r="E333" s="40">
        <v>2225</v>
      </c>
      <c r="F333" s="36">
        <v>2225</v>
      </c>
      <c r="G333" s="36">
        <v>2308</v>
      </c>
      <c r="H333" s="87">
        <f t="shared" si="10"/>
        <v>83</v>
      </c>
      <c r="I333" s="9" t="s">
        <v>2720</v>
      </c>
      <c r="J333" s="93">
        <f t="shared" si="11"/>
        <v>2142</v>
      </c>
    </row>
    <row r="334" spans="1:10" ht="18.75" customHeight="1" x14ac:dyDescent="0.25">
      <c r="A334" s="77">
        <v>324</v>
      </c>
      <c r="B334" s="30" t="s">
        <v>2738</v>
      </c>
      <c r="C334" s="6" t="s">
        <v>1091</v>
      </c>
      <c r="D334" s="30" t="s">
        <v>2739</v>
      </c>
      <c r="E334" s="40">
        <v>87</v>
      </c>
      <c r="F334" s="36"/>
      <c r="G334" s="36">
        <v>1064</v>
      </c>
      <c r="H334" s="87">
        <f t="shared" si="10"/>
        <v>1064</v>
      </c>
      <c r="I334" s="9" t="s">
        <v>2732</v>
      </c>
      <c r="J334" s="94">
        <f t="shared" si="11"/>
        <v>-977</v>
      </c>
    </row>
    <row r="335" spans="1:10" ht="18.75" customHeight="1" x14ac:dyDescent="0.25">
      <c r="A335" s="77">
        <v>325</v>
      </c>
      <c r="B335" s="30" t="s">
        <v>3562</v>
      </c>
      <c r="C335" s="13" t="s">
        <v>1070</v>
      </c>
      <c r="D335" s="30" t="s">
        <v>3561</v>
      </c>
      <c r="E335" s="40">
        <v>3591</v>
      </c>
      <c r="F335" s="36"/>
      <c r="G335" s="36">
        <v>11796</v>
      </c>
      <c r="H335" s="87">
        <f t="shared" si="10"/>
        <v>11796</v>
      </c>
      <c r="I335" s="9" t="s">
        <v>3555</v>
      </c>
      <c r="J335" s="94">
        <f t="shared" si="11"/>
        <v>-8205</v>
      </c>
    </row>
    <row r="336" spans="1:10" ht="18.75" customHeight="1" x14ac:dyDescent="0.25">
      <c r="A336" s="77">
        <v>326</v>
      </c>
      <c r="B336" s="30" t="s">
        <v>3560</v>
      </c>
      <c r="C336" s="13" t="s">
        <v>1070</v>
      </c>
      <c r="D336" s="30" t="s">
        <v>3558</v>
      </c>
      <c r="E336" s="40">
        <v>494</v>
      </c>
      <c r="F336" s="36">
        <v>494</v>
      </c>
      <c r="G336" s="36">
        <v>512</v>
      </c>
      <c r="H336" s="87">
        <f t="shared" si="10"/>
        <v>18</v>
      </c>
      <c r="I336" s="9" t="s">
        <v>3555</v>
      </c>
      <c r="J336" s="93">
        <f t="shared" si="11"/>
        <v>476</v>
      </c>
    </row>
    <row r="337" spans="1:10" ht="18.75" customHeight="1" x14ac:dyDescent="0.25">
      <c r="A337" s="77">
        <v>327</v>
      </c>
      <c r="B337" s="30" t="s">
        <v>3559</v>
      </c>
      <c r="C337" s="13" t="s">
        <v>1070</v>
      </c>
      <c r="D337" s="30" t="s">
        <v>3558</v>
      </c>
      <c r="E337" s="40">
        <v>248</v>
      </c>
      <c r="F337" s="36">
        <v>248</v>
      </c>
      <c r="G337" s="36">
        <v>256</v>
      </c>
      <c r="H337" s="87">
        <f t="shared" si="10"/>
        <v>8</v>
      </c>
      <c r="I337" s="9" t="s">
        <v>3555</v>
      </c>
      <c r="J337" s="93">
        <f t="shared" si="11"/>
        <v>240</v>
      </c>
    </row>
    <row r="338" spans="1:10" ht="18.75" customHeight="1" x14ac:dyDescent="0.25">
      <c r="A338" s="77">
        <v>328</v>
      </c>
      <c r="B338" s="30" t="s">
        <v>1986</v>
      </c>
      <c r="C338" s="13" t="s">
        <v>1070</v>
      </c>
      <c r="D338" s="30" t="s">
        <v>1986</v>
      </c>
      <c r="E338" s="40">
        <v>1460</v>
      </c>
      <c r="F338" s="36">
        <v>1460</v>
      </c>
      <c r="G338" s="36">
        <v>1515</v>
      </c>
      <c r="H338" s="87">
        <f t="shared" si="10"/>
        <v>55</v>
      </c>
      <c r="I338" s="9" t="s">
        <v>3555</v>
      </c>
      <c r="J338" s="93">
        <f t="shared" si="11"/>
        <v>1405</v>
      </c>
    </row>
    <row r="339" spans="1:10" ht="18.75" customHeight="1" x14ac:dyDescent="0.25">
      <c r="A339" s="77">
        <v>329</v>
      </c>
      <c r="B339" s="30" t="s">
        <v>3564</v>
      </c>
      <c r="C339" s="13" t="s">
        <v>1070</v>
      </c>
      <c r="D339" s="30" t="s">
        <v>3564</v>
      </c>
      <c r="E339" s="40">
        <v>1634</v>
      </c>
      <c r="F339" s="36">
        <v>1634</v>
      </c>
      <c r="G339" s="36">
        <v>1695</v>
      </c>
      <c r="H339" s="87">
        <f t="shared" si="10"/>
        <v>61</v>
      </c>
      <c r="I339" s="9" t="s">
        <v>3555</v>
      </c>
      <c r="J339" s="93">
        <f t="shared" si="11"/>
        <v>1573</v>
      </c>
    </row>
    <row r="340" spans="1:10" ht="18.75" customHeight="1" x14ac:dyDescent="0.25">
      <c r="A340" s="77">
        <v>330</v>
      </c>
      <c r="B340" s="21" t="s">
        <v>3660</v>
      </c>
      <c r="C340" s="20" t="s">
        <v>3661</v>
      </c>
      <c r="D340" s="21" t="s">
        <v>3662</v>
      </c>
      <c r="E340" s="24">
        <v>104404</v>
      </c>
      <c r="F340" s="35">
        <v>104404</v>
      </c>
      <c r="G340" s="35">
        <v>110173</v>
      </c>
      <c r="H340" s="87">
        <f t="shared" si="10"/>
        <v>5769</v>
      </c>
      <c r="I340" s="7" t="s">
        <v>3663</v>
      </c>
      <c r="J340" s="93">
        <f t="shared" si="11"/>
        <v>98635</v>
      </c>
    </row>
    <row r="341" spans="1:10" ht="18.75" customHeight="1" x14ac:dyDescent="0.25">
      <c r="A341" s="77">
        <v>331</v>
      </c>
      <c r="B341" s="21" t="s">
        <v>3660</v>
      </c>
      <c r="C341" s="20" t="s">
        <v>1716</v>
      </c>
      <c r="D341" s="21" t="s">
        <v>3630</v>
      </c>
      <c r="E341" s="24">
        <v>31321</v>
      </c>
      <c r="F341" s="34">
        <v>31321</v>
      </c>
      <c r="G341" s="34">
        <v>33052</v>
      </c>
      <c r="H341" s="87">
        <f t="shared" si="10"/>
        <v>1731</v>
      </c>
      <c r="I341" s="7" t="s">
        <v>3663</v>
      </c>
      <c r="J341" s="93">
        <f t="shared" si="11"/>
        <v>29590</v>
      </c>
    </row>
    <row r="342" spans="1:10" ht="18.75" customHeight="1" x14ac:dyDescent="0.25">
      <c r="A342" s="77">
        <v>332</v>
      </c>
      <c r="B342" s="21" t="s">
        <v>3664</v>
      </c>
      <c r="C342" s="20" t="s">
        <v>1716</v>
      </c>
      <c r="D342" s="21" t="s">
        <v>3644</v>
      </c>
      <c r="E342" s="24">
        <v>19665</v>
      </c>
      <c r="F342" s="34">
        <v>19665</v>
      </c>
      <c r="G342" s="34">
        <v>20752</v>
      </c>
      <c r="H342" s="87">
        <f t="shared" si="10"/>
        <v>1087</v>
      </c>
      <c r="I342" s="7" t="s">
        <v>3663</v>
      </c>
      <c r="J342" s="93">
        <f t="shared" si="11"/>
        <v>18578</v>
      </c>
    </row>
    <row r="343" spans="1:10" ht="18.75" customHeight="1" x14ac:dyDescent="0.25">
      <c r="A343" s="77">
        <v>333</v>
      </c>
      <c r="B343" s="21" t="s">
        <v>3664</v>
      </c>
      <c r="C343" s="20" t="s">
        <v>3661</v>
      </c>
      <c r="D343" s="21" t="s">
        <v>3665</v>
      </c>
      <c r="E343" s="24">
        <v>65550</v>
      </c>
      <c r="F343" s="35">
        <v>65550</v>
      </c>
      <c r="G343" s="35">
        <v>69170</v>
      </c>
      <c r="H343" s="87">
        <f t="shared" si="10"/>
        <v>3620</v>
      </c>
      <c r="I343" s="7" t="s">
        <v>3663</v>
      </c>
      <c r="J343" s="93">
        <f t="shared" si="11"/>
        <v>61930</v>
      </c>
    </row>
    <row r="344" spans="1:10" ht="18.75" customHeight="1" x14ac:dyDescent="0.25">
      <c r="A344" s="77">
        <v>334</v>
      </c>
      <c r="B344" s="12" t="s">
        <v>3666</v>
      </c>
      <c r="C344" s="20" t="s">
        <v>1528</v>
      </c>
      <c r="D344" s="13" t="s">
        <v>3667</v>
      </c>
      <c r="E344" s="24">
        <v>26359</v>
      </c>
      <c r="F344" s="34">
        <v>26359</v>
      </c>
      <c r="G344" s="34">
        <v>27816</v>
      </c>
      <c r="H344" s="87">
        <f t="shared" si="10"/>
        <v>1457</v>
      </c>
      <c r="I344" s="7" t="s">
        <v>3663</v>
      </c>
      <c r="J344" s="93">
        <f t="shared" si="11"/>
        <v>24902</v>
      </c>
    </row>
    <row r="345" spans="1:10" ht="18.75" customHeight="1" x14ac:dyDescent="0.25">
      <c r="A345" s="77">
        <v>335</v>
      </c>
      <c r="B345" s="12" t="s">
        <v>3666</v>
      </c>
      <c r="C345" s="20" t="s">
        <v>1363</v>
      </c>
      <c r="D345" s="13" t="s">
        <v>3668</v>
      </c>
      <c r="E345" s="24">
        <v>5271</v>
      </c>
      <c r="F345" s="34">
        <v>5271</v>
      </c>
      <c r="G345" s="34">
        <v>5563</v>
      </c>
      <c r="H345" s="87">
        <f t="shared" si="10"/>
        <v>292</v>
      </c>
      <c r="I345" s="7" t="s">
        <v>3663</v>
      </c>
      <c r="J345" s="93">
        <f t="shared" si="11"/>
        <v>4979</v>
      </c>
    </row>
    <row r="346" spans="1:10" ht="18.75" customHeight="1" x14ac:dyDescent="0.25">
      <c r="A346" s="77">
        <v>336</v>
      </c>
      <c r="B346" s="30" t="s">
        <v>3626</v>
      </c>
      <c r="C346" s="13" t="s">
        <v>1070</v>
      </c>
      <c r="D346" s="30" t="s">
        <v>3625</v>
      </c>
      <c r="E346" s="40">
        <v>1278</v>
      </c>
      <c r="F346" s="36">
        <v>1278</v>
      </c>
      <c r="G346" s="36">
        <v>1327</v>
      </c>
      <c r="H346" s="87">
        <f t="shared" si="10"/>
        <v>49</v>
      </c>
      <c r="I346" s="9" t="s">
        <v>3622</v>
      </c>
      <c r="J346" s="93">
        <f t="shared" si="11"/>
        <v>1229</v>
      </c>
    </row>
    <row r="347" spans="1:10" ht="18.75" customHeight="1" x14ac:dyDescent="0.25">
      <c r="A347" s="77">
        <v>337</v>
      </c>
      <c r="B347" s="30" t="s">
        <v>3641</v>
      </c>
      <c r="C347" s="13" t="s">
        <v>1070</v>
      </c>
      <c r="D347" s="30" t="s">
        <v>3639</v>
      </c>
      <c r="E347" s="40">
        <v>618</v>
      </c>
      <c r="F347" s="36">
        <v>618</v>
      </c>
      <c r="G347" s="36">
        <v>641</v>
      </c>
      <c r="H347" s="87">
        <f t="shared" si="10"/>
        <v>23</v>
      </c>
      <c r="I347" s="9" t="s">
        <v>3622</v>
      </c>
      <c r="J347" s="93">
        <f t="shared" si="11"/>
        <v>595</v>
      </c>
    </row>
    <row r="348" spans="1:10" ht="18.75" customHeight="1" x14ac:dyDescent="0.25">
      <c r="A348" s="77">
        <v>338</v>
      </c>
      <c r="B348" s="30" t="s">
        <v>3640</v>
      </c>
      <c r="C348" s="13" t="s">
        <v>1070</v>
      </c>
      <c r="D348" s="30" t="s">
        <v>3639</v>
      </c>
      <c r="E348" s="40">
        <v>1236</v>
      </c>
      <c r="F348" s="36">
        <v>1236</v>
      </c>
      <c r="G348" s="36">
        <v>1282</v>
      </c>
      <c r="H348" s="87">
        <f t="shared" si="10"/>
        <v>46</v>
      </c>
      <c r="I348" s="9" t="s">
        <v>3622</v>
      </c>
      <c r="J348" s="93">
        <f t="shared" si="11"/>
        <v>1190</v>
      </c>
    </row>
    <row r="349" spans="1:10" ht="18.75" customHeight="1" x14ac:dyDescent="0.25">
      <c r="A349" s="77">
        <v>339</v>
      </c>
      <c r="B349" s="30" t="s">
        <v>2088</v>
      </c>
      <c r="C349" s="13" t="s">
        <v>1070</v>
      </c>
      <c r="D349" s="30" t="s">
        <v>3615</v>
      </c>
      <c r="E349" s="40">
        <v>451</v>
      </c>
      <c r="F349" s="36">
        <v>451</v>
      </c>
      <c r="G349" s="36">
        <v>468</v>
      </c>
      <c r="H349" s="87">
        <f t="shared" si="10"/>
        <v>17</v>
      </c>
      <c r="I349" s="9" t="s">
        <v>3614</v>
      </c>
      <c r="J349" s="93">
        <f t="shared" si="11"/>
        <v>434</v>
      </c>
    </row>
    <row r="350" spans="1:10" ht="18.75" customHeight="1" x14ac:dyDescent="0.25">
      <c r="A350" s="77">
        <v>340</v>
      </c>
      <c r="B350" s="12" t="s">
        <v>3669</v>
      </c>
      <c r="C350" s="20" t="s">
        <v>3670</v>
      </c>
      <c r="D350" s="20" t="s">
        <v>3671</v>
      </c>
      <c r="E350" s="25">
        <v>6000</v>
      </c>
      <c r="F350" s="35"/>
      <c r="G350" s="35">
        <v>3997</v>
      </c>
      <c r="H350" s="87">
        <f t="shared" si="10"/>
        <v>3997</v>
      </c>
      <c r="I350" s="7" t="s">
        <v>3672</v>
      </c>
      <c r="J350" s="93">
        <f t="shared" si="11"/>
        <v>2003</v>
      </c>
    </row>
    <row r="351" spans="1:10" ht="18.75" customHeight="1" x14ac:dyDescent="0.25">
      <c r="A351" s="77">
        <v>341</v>
      </c>
      <c r="B351" s="33" t="s">
        <v>3692</v>
      </c>
      <c r="C351" s="20" t="s">
        <v>3693</v>
      </c>
      <c r="D351" s="20" t="s">
        <v>3694</v>
      </c>
      <c r="E351" s="25">
        <v>45637</v>
      </c>
      <c r="F351" s="35">
        <v>45637</v>
      </c>
      <c r="G351" s="35">
        <v>47344</v>
      </c>
      <c r="H351" s="87">
        <f t="shared" si="10"/>
        <v>1707</v>
      </c>
      <c r="I351" s="7" t="s">
        <v>3672</v>
      </c>
      <c r="J351" s="93">
        <f t="shared" si="11"/>
        <v>43930</v>
      </c>
    </row>
    <row r="352" spans="1:10" ht="18.75" customHeight="1" x14ac:dyDescent="0.25">
      <c r="A352" s="77">
        <v>342</v>
      </c>
      <c r="B352" s="20" t="s">
        <v>3676</v>
      </c>
      <c r="C352" s="20" t="s">
        <v>1224</v>
      </c>
      <c r="D352" s="20" t="s">
        <v>3866</v>
      </c>
      <c r="E352" s="25">
        <v>1866</v>
      </c>
      <c r="F352" s="35">
        <v>1866</v>
      </c>
      <c r="G352" s="35">
        <v>1936</v>
      </c>
      <c r="H352" s="87">
        <f t="shared" si="10"/>
        <v>70</v>
      </c>
      <c r="I352" s="7" t="s">
        <v>3672</v>
      </c>
      <c r="J352" s="93">
        <f t="shared" si="11"/>
        <v>1796</v>
      </c>
    </row>
    <row r="353" spans="1:10" ht="18.75" customHeight="1" x14ac:dyDescent="0.25">
      <c r="A353" s="77">
        <v>343</v>
      </c>
      <c r="B353" s="20" t="s">
        <v>3676</v>
      </c>
      <c r="C353" s="20" t="s">
        <v>3677</v>
      </c>
      <c r="D353" s="20" t="s">
        <v>3866</v>
      </c>
      <c r="E353" s="25">
        <v>933</v>
      </c>
      <c r="F353" s="35">
        <v>933</v>
      </c>
      <c r="G353" s="35">
        <v>968</v>
      </c>
      <c r="H353" s="87">
        <f t="shared" si="10"/>
        <v>35</v>
      </c>
      <c r="I353" s="7" t="s">
        <v>3672</v>
      </c>
      <c r="J353" s="93">
        <f t="shared" si="11"/>
        <v>898</v>
      </c>
    </row>
    <row r="354" spans="1:10" ht="18.75" customHeight="1" x14ac:dyDescent="0.25">
      <c r="A354" s="77">
        <v>344</v>
      </c>
      <c r="B354" s="20" t="s">
        <v>3676</v>
      </c>
      <c r="C354" s="20" t="s">
        <v>1218</v>
      </c>
      <c r="D354" s="20" t="s">
        <v>3866</v>
      </c>
      <c r="E354" s="25">
        <v>466</v>
      </c>
      <c r="F354" s="35">
        <v>466</v>
      </c>
      <c r="G354" s="35">
        <v>484</v>
      </c>
      <c r="H354" s="87">
        <f t="shared" si="10"/>
        <v>18</v>
      </c>
      <c r="I354" s="7" t="s">
        <v>3672</v>
      </c>
      <c r="J354" s="93">
        <f t="shared" si="11"/>
        <v>448</v>
      </c>
    </row>
    <row r="355" spans="1:10" ht="18.75" customHeight="1" x14ac:dyDescent="0.25">
      <c r="A355" s="77">
        <v>345</v>
      </c>
      <c r="B355" s="20" t="s">
        <v>3516</v>
      </c>
      <c r="C355" s="20" t="s">
        <v>3673</v>
      </c>
      <c r="D355" s="20" t="s">
        <v>3674</v>
      </c>
      <c r="E355" s="25">
        <v>494</v>
      </c>
      <c r="F355" s="35">
        <v>494</v>
      </c>
      <c r="G355" s="35">
        <v>512</v>
      </c>
      <c r="H355" s="87">
        <f t="shared" si="10"/>
        <v>18</v>
      </c>
      <c r="I355" s="7" t="s">
        <v>3672</v>
      </c>
      <c r="J355" s="93">
        <f t="shared" si="11"/>
        <v>476</v>
      </c>
    </row>
    <row r="356" spans="1:10" ht="18.75" customHeight="1" x14ac:dyDescent="0.25">
      <c r="A356" s="77">
        <v>346</v>
      </c>
      <c r="B356" s="20" t="s">
        <v>3516</v>
      </c>
      <c r="C356" s="20" t="s">
        <v>1269</v>
      </c>
      <c r="D356" s="20" t="s">
        <v>3674</v>
      </c>
      <c r="E356" s="25">
        <v>988</v>
      </c>
      <c r="F356" s="35">
        <v>988</v>
      </c>
      <c r="G356" s="35">
        <v>1025</v>
      </c>
      <c r="H356" s="87">
        <f t="shared" si="10"/>
        <v>37</v>
      </c>
      <c r="I356" s="7" t="s">
        <v>3672</v>
      </c>
      <c r="J356" s="93">
        <f t="shared" si="11"/>
        <v>951</v>
      </c>
    </row>
    <row r="357" spans="1:10" ht="18.75" customHeight="1" x14ac:dyDescent="0.25">
      <c r="A357" s="77">
        <v>347</v>
      </c>
      <c r="B357" s="20" t="s">
        <v>3516</v>
      </c>
      <c r="C357" s="20" t="s">
        <v>3675</v>
      </c>
      <c r="D357" s="20" t="s">
        <v>3674</v>
      </c>
      <c r="E357" s="25">
        <v>248</v>
      </c>
      <c r="F357" s="35">
        <v>248</v>
      </c>
      <c r="G357" s="35">
        <v>256</v>
      </c>
      <c r="H357" s="87">
        <f t="shared" si="10"/>
        <v>8</v>
      </c>
      <c r="I357" s="7" t="s">
        <v>3672</v>
      </c>
      <c r="J357" s="93">
        <f t="shared" si="11"/>
        <v>240</v>
      </c>
    </row>
    <row r="358" spans="1:10" ht="18.75" customHeight="1" x14ac:dyDescent="0.25">
      <c r="A358" s="77">
        <v>348</v>
      </c>
      <c r="B358" s="21" t="s">
        <v>3695</v>
      </c>
      <c r="C358" s="20" t="s">
        <v>2185</v>
      </c>
      <c r="D358" s="21" t="s">
        <v>1969</v>
      </c>
      <c r="E358" s="25">
        <v>1536</v>
      </c>
      <c r="F358" s="35">
        <v>1536</v>
      </c>
      <c r="G358" s="35">
        <v>1593</v>
      </c>
      <c r="H358" s="87">
        <f t="shared" si="10"/>
        <v>57</v>
      </c>
      <c r="I358" s="7" t="s">
        <v>3672</v>
      </c>
      <c r="J358" s="93">
        <f t="shared" si="11"/>
        <v>1479</v>
      </c>
    </row>
    <row r="359" spans="1:10" ht="18.75" customHeight="1" x14ac:dyDescent="0.25">
      <c r="A359" s="77">
        <v>349</v>
      </c>
      <c r="B359" s="33" t="s">
        <v>2302</v>
      </c>
      <c r="C359" s="20" t="s">
        <v>1525</v>
      </c>
      <c r="D359" s="20" t="s">
        <v>3687</v>
      </c>
      <c r="E359" s="25">
        <v>914</v>
      </c>
      <c r="F359" s="35">
        <v>914</v>
      </c>
      <c r="G359" s="35">
        <v>2874</v>
      </c>
      <c r="H359" s="87">
        <f t="shared" si="10"/>
        <v>1960</v>
      </c>
      <c r="I359" s="7" t="s">
        <v>3672</v>
      </c>
      <c r="J359" s="94">
        <f t="shared" si="11"/>
        <v>-1046</v>
      </c>
    </row>
    <row r="360" spans="1:10" ht="18.75" customHeight="1" x14ac:dyDescent="0.25">
      <c r="A360" s="77">
        <v>350</v>
      </c>
      <c r="B360" s="33" t="s">
        <v>2302</v>
      </c>
      <c r="C360" s="20" t="s">
        <v>3688</v>
      </c>
      <c r="D360" s="20" t="s">
        <v>3687</v>
      </c>
      <c r="E360" s="25">
        <v>859</v>
      </c>
      <c r="F360" s="35">
        <v>859</v>
      </c>
      <c r="G360" s="35">
        <v>5748</v>
      </c>
      <c r="H360" s="87">
        <f t="shared" si="10"/>
        <v>4889</v>
      </c>
      <c r="I360" s="7" t="s">
        <v>3672</v>
      </c>
      <c r="J360" s="94">
        <f t="shared" si="11"/>
        <v>-4030</v>
      </c>
    </row>
    <row r="361" spans="1:10" ht="18.75" customHeight="1" x14ac:dyDescent="0.25">
      <c r="A361" s="77">
        <v>351</v>
      </c>
      <c r="B361" s="33" t="s">
        <v>2302</v>
      </c>
      <c r="C361" s="20" t="s">
        <v>1520</v>
      </c>
      <c r="D361" s="20" t="s">
        <v>3687</v>
      </c>
      <c r="E361" s="25">
        <v>453</v>
      </c>
      <c r="F361" s="35">
        <v>453</v>
      </c>
      <c r="G361" s="35">
        <v>1437</v>
      </c>
      <c r="H361" s="87">
        <f t="shared" si="10"/>
        <v>984</v>
      </c>
      <c r="I361" s="7" t="s">
        <v>3672</v>
      </c>
      <c r="J361" s="94">
        <f t="shared" si="11"/>
        <v>-531</v>
      </c>
    </row>
    <row r="362" spans="1:10" ht="18.75" customHeight="1" x14ac:dyDescent="0.25">
      <c r="A362" s="77">
        <v>352</v>
      </c>
      <c r="B362" s="33" t="s">
        <v>2386</v>
      </c>
      <c r="C362" s="20" t="s">
        <v>2387</v>
      </c>
      <c r="D362" s="20" t="s">
        <v>3689</v>
      </c>
      <c r="E362" s="25">
        <v>29528</v>
      </c>
      <c r="F362" s="35">
        <v>29528</v>
      </c>
      <c r="G362" s="35">
        <v>31818</v>
      </c>
      <c r="H362" s="87">
        <f t="shared" si="10"/>
        <v>2290</v>
      </c>
      <c r="I362" s="7" t="s">
        <v>3672</v>
      </c>
      <c r="J362" s="93">
        <f t="shared" si="11"/>
        <v>27238</v>
      </c>
    </row>
    <row r="363" spans="1:10" ht="18.75" customHeight="1" x14ac:dyDescent="0.25">
      <c r="A363" s="77">
        <v>353</v>
      </c>
      <c r="B363" s="30" t="s">
        <v>3719</v>
      </c>
      <c r="C363" s="20" t="s">
        <v>2857</v>
      </c>
      <c r="D363" s="30" t="s">
        <v>3720</v>
      </c>
      <c r="E363" s="40">
        <v>19347</v>
      </c>
      <c r="F363" s="36">
        <v>19347</v>
      </c>
      <c r="G363" s="36">
        <v>20071</v>
      </c>
      <c r="H363" s="87">
        <f t="shared" si="10"/>
        <v>724</v>
      </c>
      <c r="I363" s="9" t="s">
        <v>3716</v>
      </c>
      <c r="J363" s="93">
        <f t="shared" si="11"/>
        <v>18623</v>
      </c>
    </row>
    <row r="364" spans="1:10" ht="18.75" customHeight="1" x14ac:dyDescent="0.25">
      <c r="A364" s="77">
        <v>354</v>
      </c>
      <c r="B364" s="30" t="s">
        <v>3729</v>
      </c>
      <c r="C364" s="20" t="s">
        <v>2857</v>
      </c>
      <c r="D364" s="30" t="s">
        <v>3730</v>
      </c>
      <c r="E364" s="40">
        <v>59058</v>
      </c>
      <c r="F364" s="36">
        <v>59058</v>
      </c>
      <c r="G364" s="36">
        <v>61839</v>
      </c>
      <c r="H364" s="87">
        <f t="shared" si="10"/>
        <v>2781</v>
      </c>
      <c r="I364" s="9" t="s">
        <v>3716</v>
      </c>
      <c r="J364" s="93">
        <f t="shared" si="11"/>
        <v>56277</v>
      </c>
    </row>
    <row r="365" spans="1:10" ht="18.75" customHeight="1" x14ac:dyDescent="0.25">
      <c r="A365" s="77">
        <v>355</v>
      </c>
      <c r="B365" s="30" t="s">
        <v>3735</v>
      </c>
      <c r="C365" s="20" t="s">
        <v>2857</v>
      </c>
      <c r="D365" s="30" t="s">
        <v>3736</v>
      </c>
      <c r="E365" s="22">
        <v>20615</v>
      </c>
      <c r="F365" s="36">
        <v>20615</v>
      </c>
      <c r="G365" s="36">
        <v>21386</v>
      </c>
      <c r="H365" s="87">
        <f t="shared" si="10"/>
        <v>771</v>
      </c>
      <c r="I365" s="9" t="s">
        <v>3716</v>
      </c>
      <c r="J365" s="93">
        <f t="shared" si="11"/>
        <v>19844</v>
      </c>
    </row>
    <row r="366" spans="1:10" ht="18.75" customHeight="1" x14ac:dyDescent="0.25">
      <c r="A366" s="77">
        <v>356</v>
      </c>
      <c r="B366" s="30" t="s">
        <v>3613</v>
      </c>
      <c r="C366" s="13" t="s">
        <v>1070</v>
      </c>
      <c r="D366" s="30" t="s">
        <v>3612</v>
      </c>
      <c r="E366" s="40">
        <v>7881</v>
      </c>
      <c r="F366" s="36">
        <v>7881</v>
      </c>
      <c r="G366" s="36">
        <v>8176</v>
      </c>
      <c r="H366" s="87">
        <f t="shared" si="10"/>
        <v>295</v>
      </c>
      <c r="I366" s="9" t="s">
        <v>3582</v>
      </c>
      <c r="J366" s="93">
        <f t="shared" si="11"/>
        <v>7586</v>
      </c>
    </row>
    <row r="367" spans="1:10" ht="18.75" customHeight="1" x14ac:dyDescent="0.25">
      <c r="A367" s="77">
        <v>357</v>
      </c>
      <c r="B367" s="30" t="s">
        <v>1674</v>
      </c>
      <c r="C367" s="20" t="s">
        <v>1341</v>
      </c>
      <c r="D367" s="30" t="s">
        <v>3893</v>
      </c>
      <c r="E367" s="40">
        <v>4666</v>
      </c>
      <c r="F367" s="36"/>
      <c r="G367" s="36">
        <v>2675</v>
      </c>
      <c r="H367" s="87">
        <f t="shared" si="10"/>
        <v>2675</v>
      </c>
      <c r="I367" s="9" t="s">
        <v>3582</v>
      </c>
      <c r="J367" s="93">
        <f t="shared" si="11"/>
        <v>1991</v>
      </c>
    </row>
    <row r="368" spans="1:10" ht="18.75" customHeight="1" x14ac:dyDescent="0.25">
      <c r="A368" s="77">
        <v>358</v>
      </c>
      <c r="B368" s="30" t="s">
        <v>1495</v>
      </c>
      <c r="C368" s="13" t="s">
        <v>1070</v>
      </c>
      <c r="D368" s="30" t="s">
        <v>3591</v>
      </c>
      <c r="E368" s="40">
        <v>1536</v>
      </c>
      <c r="F368" s="36">
        <v>1536</v>
      </c>
      <c r="G368" s="36">
        <v>1593</v>
      </c>
      <c r="H368" s="87">
        <f t="shared" si="10"/>
        <v>57</v>
      </c>
      <c r="I368" s="9" t="s">
        <v>3582</v>
      </c>
      <c r="J368" s="93">
        <f t="shared" si="11"/>
        <v>1479</v>
      </c>
    </row>
    <row r="369" spans="1:10" ht="18.75" customHeight="1" x14ac:dyDescent="0.25">
      <c r="A369" s="77">
        <v>359</v>
      </c>
      <c r="B369" s="30" t="s">
        <v>3592</v>
      </c>
      <c r="C369" s="13" t="s">
        <v>1070</v>
      </c>
      <c r="D369" s="30" t="s">
        <v>3591</v>
      </c>
      <c r="E369" s="40">
        <v>768</v>
      </c>
      <c r="F369" s="36">
        <v>768</v>
      </c>
      <c r="G369" s="36">
        <v>797</v>
      </c>
      <c r="H369" s="87">
        <f t="shared" si="10"/>
        <v>29</v>
      </c>
      <c r="I369" s="9" t="s">
        <v>3582</v>
      </c>
      <c r="J369" s="93">
        <f t="shared" si="11"/>
        <v>739</v>
      </c>
    </row>
    <row r="370" spans="1:10" ht="18.75" customHeight="1" x14ac:dyDescent="0.25">
      <c r="A370" s="77">
        <v>360</v>
      </c>
      <c r="B370" s="30" t="s">
        <v>3603</v>
      </c>
      <c r="C370" s="13" t="s">
        <v>1070</v>
      </c>
      <c r="D370" s="30" t="s">
        <v>3601</v>
      </c>
      <c r="E370" s="40">
        <v>1480</v>
      </c>
      <c r="F370" s="36">
        <v>1480</v>
      </c>
      <c r="G370" s="36">
        <v>1536</v>
      </c>
      <c r="H370" s="87">
        <f t="shared" si="10"/>
        <v>56</v>
      </c>
      <c r="I370" s="9" t="s">
        <v>3582</v>
      </c>
      <c r="J370" s="93">
        <f t="shared" si="11"/>
        <v>1424</v>
      </c>
    </row>
    <row r="371" spans="1:10" ht="18.75" customHeight="1" x14ac:dyDescent="0.25">
      <c r="A371" s="77">
        <v>361</v>
      </c>
      <c r="B371" s="30" t="s">
        <v>3743</v>
      </c>
      <c r="C371" s="6" t="s">
        <v>2857</v>
      </c>
      <c r="D371" s="30" t="s">
        <v>3939</v>
      </c>
      <c r="E371" s="41">
        <v>19347</v>
      </c>
      <c r="F371" s="36">
        <v>19347</v>
      </c>
      <c r="G371" s="89">
        <v>15053</v>
      </c>
      <c r="H371" s="90">
        <f t="shared" si="10"/>
        <v>-4294</v>
      </c>
      <c r="I371" s="9" t="s">
        <v>3745</v>
      </c>
      <c r="J371" s="93">
        <f t="shared" si="11"/>
        <v>23641</v>
      </c>
    </row>
    <row r="372" spans="1:10" ht="18.75" customHeight="1" x14ac:dyDescent="0.25">
      <c r="A372" s="77">
        <v>362</v>
      </c>
      <c r="B372" s="30" t="s">
        <v>3746</v>
      </c>
      <c r="C372" s="6" t="s">
        <v>2857</v>
      </c>
      <c r="D372" s="30" t="s">
        <v>3744</v>
      </c>
      <c r="E372" s="22">
        <v>14510</v>
      </c>
      <c r="F372" s="36">
        <v>14510</v>
      </c>
      <c r="G372" s="36">
        <v>20071</v>
      </c>
      <c r="H372" s="87">
        <f t="shared" si="10"/>
        <v>5561</v>
      </c>
      <c r="I372" s="9" t="s">
        <v>3745</v>
      </c>
      <c r="J372" s="93">
        <f t="shared" si="11"/>
        <v>8949</v>
      </c>
    </row>
    <row r="373" spans="1:10" ht="18.75" customHeight="1" x14ac:dyDescent="0.25">
      <c r="A373" s="77">
        <v>363</v>
      </c>
      <c r="B373" s="6" t="s">
        <v>3872</v>
      </c>
      <c r="C373" s="6" t="s">
        <v>1070</v>
      </c>
      <c r="D373" s="6" t="s">
        <v>1533</v>
      </c>
      <c r="E373" s="25">
        <v>360</v>
      </c>
      <c r="F373" s="35">
        <v>360</v>
      </c>
      <c r="G373" s="35">
        <v>450</v>
      </c>
      <c r="H373" s="87">
        <f t="shared" si="10"/>
        <v>90</v>
      </c>
      <c r="I373" s="5" t="s">
        <v>589</v>
      </c>
      <c r="J373" s="93">
        <f t="shared" si="11"/>
        <v>270</v>
      </c>
    </row>
    <row r="374" spans="1:10" ht="18.75" customHeight="1" x14ac:dyDescent="0.25">
      <c r="A374" s="77">
        <v>364</v>
      </c>
      <c r="B374" s="30" t="s">
        <v>1194</v>
      </c>
      <c r="C374" s="20" t="s">
        <v>2857</v>
      </c>
      <c r="D374" s="30" t="s">
        <v>3765</v>
      </c>
      <c r="E374" s="53">
        <v>18752</v>
      </c>
      <c r="F374" s="53"/>
      <c r="G374" s="87">
        <v>31818</v>
      </c>
      <c r="H374" s="87">
        <f t="shared" si="10"/>
        <v>31818</v>
      </c>
      <c r="I374" s="9" t="s">
        <v>589</v>
      </c>
      <c r="J374" s="94">
        <f t="shared" si="11"/>
        <v>-13066</v>
      </c>
    </row>
    <row r="375" spans="1:10" ht="18.75" customHeight="1" x14ac:dyDescent="0.25">
      <c r="A375" s="77">
        <v>365</v>
      </c>
      <c r="B375" s="16" t="s">
        <v>89</v>
      </c>
      <c r="C375" s="16" t="s">
        <v>74</v>
      </c>
      <c r="D375" s="16" t="s">
        <v>90</v>
      </c>
      <c r="E375" s="29">
        <v>16701</v>
      </c>
      <c r="F375" s="35"/>
      <c r="G375" s="35">
        <v>17120</v>
      </c>
      <c r="H375" s="87">
        <f t="shared" si="10"/>
        <v>17120</v>
      </c>
      <c r="I375" s="5" t="s">
        <v>589</v>
      </c>
      <c r="J375" s="94">
        <f t="shared" si="11"/>
        <v>-419</v>
      </c>
    </row>
    <row r="376" spans="1:10" ht="18.75" customHeight="1" x14ac:dyDescent="0.25">
      <c r="A376" s="77">
        <v>366</v>
      </c>
      <c r="B376" s="16" t="s">
        <v>116</v>
      </c>
      <c r="C376" s="16" t="s">
        <v>16</v>
      </c>
      <c r="D376" s="16" t="s">
        <v>117</v>
      </c>
      <c r="E376" s="29">
        <v>718</v>
      </c>
      <c r="F376" s="35">
        <v>718</v>
      </c>
      <c r="G376" s="35">
        <v>745</v>
      </c>
      <c r="H376" s="87">
        <f t="shared" si="10"/>
        <v>27</v>
      </c>
      <c r="I376" s="5" t="s">
        <v>589</v>
      </c>
      <c r="J376" s="93">
        <f t="shared" si="11"/>
        <v>691</v>
      </c>
    </row>
    <row r="377" spans="1:10" ht="18.75" customHeight="1" x14ac:dyDescent="0.25">
      <c r="A377" s="77">
        <v>367</v>
      </c>
      <c r="B377" s="16" t="s">
        <v>131</v>
      </c>
      <c r="C377" s="16" t="s">
        <v>132</v>
      </c>
      <c r="D377" s="16" t="s">
        <v>133</v>
      </c>
      <c r="E377" s="29">
        <v>1278</v>
      </c>
      <c r="F377" s="35">
        <v>1278</v>
      </c>
      <c r="G377" s="35">
        <v>1327</v>
      </c>
      <c r="H377" s="87">
        <f t="shared" si="10"/>
        <v>49</v>
      </c>
      <c r="I377" s="5" t="s">
        <v>589</v>
      </c>
      <c r="J377" s="93">
        <f t="shared" si="11"/>
        <v>1229</v>
      </c>
    </row>
    <row r="378" spans="1:10" ht="18.75" customHeight="1" x14ac:dyDescent="0.25">
      <c r="A378" s="77">
        <v>368</v>
      </c>
      <c r="B378" s="16" t="s">
        <v>165</v>
      </c>
      <c r="C378" s="16" t="s">
        <v>166</v>
      </c>
      <c r="D378" s="16" t="s">
        <v>167</v>
      </c>
      <c r="E378" s="43">
        <v>3672</v>
      </c>
      <c r="F378" s="35">
        <v>3672</v>
      </c>
      <c r="G378" s="35">
        <v>3809</v>
      </c>
      <c r="H378" s="87">
        <f t="shared" si="10"/>
        <v>137</v>
      </c>
      <c r="I378" s="5" t="s">
        <v>589</v>
      </c>
      <c r="J378" s="93">
        <f t="shared" si="11"/>
        <v>3535</v>
      </c>
    </row>
    <row r="379" spans="1:10" ht="18.75" customHeight="1" x14ac:dyDescent="0.25">
      <c r="A379" s="77">
        <v>369</v>
      </c>
      <c r="B379" s="16" t="s">
        <v>168</v>
      </c>
      <c r="C379" s="16" t="s">
        <v>166</v>
      </c>
      <c r="D379" s="16" t="s">
        <v>169</v>
      </c>
      <c r="E379" s="43">
        <v>734</v>
      </c>
      <c r="F379" s="35">
        <v>734</v>
      </c>
      <c r="G379" s="35">
        <v>762</v>
      </c>
      <c r="H379" s="87">
        <f t="shared" si="10"/>
        <v>28</v>
      </c>
      <c r="I379" s="5" t="s">
        <v>589</v>
      </c>
      <c r="J379" s="93">
        <f t="shared" si="11"/>
        <v>706</v>
      </c>
    </row>
    <row r="380" spans="1:10" ht="18.75" customHeight="1" x14ac:dyDescent="0.25">
      <c r="A380" s="77">
        <v>370</v>
      </c>
      <c r="B380" s="16" t="s">
        <v>194</v>
      </c>
      <c r="C380" s="16" t="s">
        <v>195</v>
      </c>
      <c r="D380" s="16" t="s">
        <v>196</v>
      </c>
      <c r="E380" s="29">
        <v>29528</v>
      </c>
      <c r="F380" s="35">
        <v>29528</v>
      </c>
      <c r="G380" s="35">
        <v>31818</v>
      </c>
      <c r="H380" s="87">
        <f t="shared" si="10"/>
        <v>2290</v>
      </c>
      <c r="I380" s="5" t="s">
        <v>589</v>
      </c>
      <c r="J380" s="93">
        <f t="shared" si="11"/>
        <v>27238</v>
      </c>
    </row>
    <row r="381" spans="1:10" ht="18.75" customHeight="1" x14ac:dyDescent="0.25">
      <c r="A381" s="77">
        <v>371</v>
      </c>
      <c r="B381" s="16" t="s">
        <v>197</v>
      </c>
      <c r="C381" s="16" t="s">
        <v>195</v>
      </c>
      <c r="D381" s="16" t="s">
        <v>198</v>
      </c>
      <c r="E381" s="29">
        <v>29528</v>
      </c>
      <c r="F381" s="35">
        <v>29528</v>
      </c>
      <c r="G381" s="35">
        <v>31818</v>
      </c>
      <c r="H381" s="87">
        <f t="shared" si="10"/>
        <v>2290</v>
      </c>
      <c r="I381" s="5" t="s">
        <v>589</v>
      </c>
      <c r="J381" s="93">
        <f t="shared" si="11"/>
        <v>27238</v>
      </c>
    </row>
    <row r="382" spans="1:10" ht="18.75" customHeight="1" x14ac:dyDescent="0.25">
      <c r="A382" s="77">
        <v>372</v>
      </c>
      <c r="B382" s="16" t="s">
        <v>226</v>
      </c>
      <c r="C382" s="16" t="s">
        <v>213</v>
      </c>
      <c r="D382" s="16" t="s">
        <v>227</v>
      </c>
      <c r="E382" s="29">
        <v>3900</v>
      </c>
      <c r="F382" s="35"/>
      <c r="G382" s="35">
        <v>1337</v>
      </c>
      <c r="H382" s="87">
        <f t="shared" si="10"/>
        <v>1337</v>
      </c>
      <c r="I382" s="5" t="s">
        <v>589</v>
      </c>
      <c r="J382" s="93">
        <f t="shared" si="11"/>
        <v>2563</v>
      </c>
    </row>
    <row r="383" spans="1:10" ht="18.75" customHeight="1" x14ac:dyDescent="0.25">
      <c r="A383" s="77">
        <v>373</v>
      </c>
      <c r="B383" s="16" t="s">
        <v>228</v>
      </c>
      <c r="C383" s="16" t="s">
        <v>213</v>
      </c>
      <c r="D383" s="16" t="s">
        <v>229</v>
      </c>
      <c r="E383" s="29">
        <v>2054</v>
      </c>
      <c r="F383" s="35"/>
      <c r="G383" s="35">
        <v>2675</v>
      </c>
      <c r="H383" s="87">
        <f t="shared" si="10"/>
        <v>2675</v>
      </c>
      <c r="I383" s="5" t="s">
        <v>589</v>
      </c>
      <c r="J383" s="94">
        <f t="shared" si="11"/>
        <v>-621</v>
      </c>
    </row>
    <row r="384" spans="1:10" ht="18.75" customHeight="1" x14ac:dyDescent="0.25">
      <c r="A384" s="77">
        <v>374</v>
      </c>
      <c r="B384" s="16" t="s">
        <v>230</v>
      </c>
      <c r="C384" s="16" t="s">
        <v>213</v>
      </c>
      <c r="D384" s="16" t="s">
        <v>231</v>
      </c>
      <c r="E384" s="29">
        <v>2772</v>
      </c>
      <c r="F384" s="35"/>
      <c r="G384" s="35">
        <v>5350</v>
      </c>
      <c r="H384" s="87">
        <f t="shared" si="10"/>
        <v>5350</v>
      </c>
      <c r="I384" s="5" t="s">
        <v>589</v>
      </c>
      <c r="J384" s="94">
        <f t="shared" si="11"/>
        <v>-2578</v>
      </c>
    </row>
    <row r="385" spans="1:10" ht="18.75" customHeight="1" x14ac:dyDescent="0.25">
      <c r="A385" s="77">
        <v>375</v>
      </c>
      <c r="B385" s="16" t="s">
        <v>473</v>
      </c>
      <c r="C385" s="16" t="s">
        <v>474</v>
      </c>
      <c r="D385" s="16" t="s">
        <v>475</v>
      </c>
      <c r="E385" s="29">
        <v>85288</v>
      </c>
      <c r="F385" s="35">
        <v>85288</v>
      </c>
      <c r="G385" s="35">
        <v>89780</v>
      </c>
      <c r="H385" s="87">
        <f t="shared" si="10"/>
        <v>4492</v>
      </c>
      <c r="I385" s="5" t="s">
        <v>589</v>
      </c>
      <c r="J385" s="93">
        <f t="shared" si="11"/>
        <v>80796</v>
      </c>
    </row>
    <row r="386" spans="1:10" ht="18.75" customHeight="1" x14ac:dyDescent="0.25">
      <c r="A386" s="77">
        <v>376</v>
      </c>
      <c r="B386" s="16" t="s">
        <v>473</v>
      </c>
      <c r="C386" s="16" t="s">
        <v>476</v>
      </c>
      <c r="D386" s="16" t="s">
        <v>477</v>
      </c>
      <c r="E386" s="29">
        <v>85288</v>
      </c>
      <c r="F386" s="35">
        <v>85288</v>
      </c>
      <c r="G386" s="35">
        <v>89780</v>
      </c>
      <c r="H386" s="87">
        <f t="shared" si="10"/>
        <v>4492</v>
      </c>
      <c r="I386" s="5" t="s">
        <v>589</v>
      </c>
      <c r="J386" s="93">
        <f t="shared" si="11"/>
        <v>80796</v>
      </c>
    </row>
    <row r="387" spans="1:10" ht="18.75" customHeight="1" x14ac:dyDescent="0.25">
      <c r="A387" s="77">
        <v>377</v>
      </c>
      <c r="B387" s="16" t="s">
        <v>387</v>
      </c>
      <c r="C387" s="16" t="s">
        <v>388</v>
      </c>
      <c r="D387" s="16" t="s">
        <v>389</v>
      </c>
      <c r="E387" s="29">
        <v>1036</v>
      </c>
      <c r="F387" s="35"/>
      <c r="G387" s="35">
        <v>1850</v>
      </c>
      <c r="H387" s="87">
        <f t="shared" si="10"/>
        <v>1850</v>
      </c>
      <c r="I387" s="5" t="s">
        <v>589</v>
      </c>
      <c r="J387" s="94">
        <f t="shared" si="11"/>
        <v>-814</v>
      </c>
    </row>
    <row r="388" spans="1:10" ht="18.75" customHeight="1" x14ac:dyDescent="0.25">
      <c r="A388" s="77">
        <v>378</v>
      </c>
      <c r="B388" s="16" t="s">
        <v>390</v>
      </c>
      <c r="C388" s="16" t="s">
        <v>391</v>
      </c>
      <c r="D388" s="16" t="s">
        <v>392</v>
      </c>
      <c r="E388" s="29">
        <v>2073</v>
      </c>
      <c r="F388" s="35"/>
      <c r="G388" s="35">
        <v>3702</v>
      </c>
      <c r="H388" s="87">
        <f t="shared" si="10"/>
        <v>3702</v>
      </c>
      <c r="I388" s="5" t="s">
        <v>589</v>
      </c>
      <c r="J388" s="94">
        <f t="shared" si="11"/>
        <v>-1629</v>
      </c>
    </row>
    <row r="389" spans="1:10" ht="18.75" customHeight="1" x14ac:dyDescent="0.25">
      <c r="A389" s="77">
        <v>379</v>
      </c>
      <c r="B389" s="16" t="s">
        <v>375</v>
      </c>
      <c r="C389" s="16" t="s">
        <v>367</v>
      </c>
      <c r="D389" s="16" t="s">
        <v>376</v>
      </c>
      <c r="E389" s="29">
        <v>1026</v>
      </c>
      <c r="F389" s="35">
        <v>1026</v>
      </c>
      <c r="G389" s="35">
        <v>1064</v>
      </c>
      <c r="H389" s="87">
        <f t="shared" si="10"/>
        <v>38</v>
      </c>
      <c r="I389" s="5" t="s">
        <v>589</v>
      </c>
      <c r="J389" s="93">
        <f t="shared" si="11"/>
        <v>988</v>
      </c>
    </row>
    <row r="390" spans="1:10" ht="18.75" customHeight="1" x14ac:dyDescent="0.25">
      <c r="A390" s="77">
        <v>380</v>
      </c>
      <c r="B390" s="16" t="s">
        <v>377</v>
      </c>
      <c r="C390" s="16" t="s">
        <v>367</v>
      </c>
      <c r="D390" s="16" t="s">
        <v>378</v>
      </c>
      <c r="E390" s="43">
        <v>513</v>
      </c>
      <c r="F390" s="35">
        <v>513</v>
      </c>
      <c r="G390" s="35">
        <v>532</v>
      </c>
      <c r="H390" s="87">
        <f t="shared" si="10"/>
        <v>19</v>
      </c>
      <c r="I390" s="5" t="s">
        <v>589</v>
      </c>
      <c r="J390" s="93">
        <f t="shared" si="11"/>
        <v>494</v>
      </c>
    </row>
    <row r="391" spans="1:10" ht="18.75" customHeight="1" x14ac:dyDescent="0.25">
      <c r="A391" s="77">
        <v>381</v>
      </c>
      <c r="B391" s="16" t="s">
        <v>400</v>
      </c>
      <c r="C391" s="16" t="s">
        <v>132</v>
      </c>
      <c r="D391" s="16" t="s">
        <v>401</v>
      </c>
      <c r="E391" s="29">
        <v>2095</v>
      </c>
      <c r="F391" s="38">
        <v>2095</v>
      </c>
      <c r="G391" s="38">
        <v>2174</v>
      </c>
      <c r="H391" s="87">
        <f t="shared" si="10"/>
        <v>79</v>
      </c>
      <c r="I391" s="5" t="s">
        <v>589</v>
      </c>
      <c r="J391" s="93">
        <f t="shared" si="11"/>
        <v>2016</v>
      </c>
    </row>
    <row r="392" spans="1:10" ht="18.75" customHeight="1" x14ac:dyDescent="0.25">
      <c r="A392" s="77">
        <v>382</v>
      </c>
      <c r="B392" s="16" t="s">
        <v>402</v>
      </c>
      <c r="C392" s="16" t="s">
        <v>403</v>
      </c>
      <c r="D392" s="16" t="s">
        <v>404</v>
      </c>
      <c r="E392" s="29">
        <v>869</v>
      </c>
      <c r="F392" s="38">
        <v>869</v>
      </c>
      <c r="G392" s="38">
        <v>870</v>
      </c>
      <c r="H392" s="87">
        <f t="shared" si="10"/>
        <v>1</v>
      </c>
      <c r="I392" s="5" t="s">
        <v>589</v>
      </c>
      <c r="J392" s="93">
        <f t="shared" si="11"/>
        <v>868</v>
      </c>
    </row>
    <row r="393" spans="1:10" ht="18.75" customHeight="1" x14ac:dyDescent="0.25">
      <c r="A393" s="77">
        <v>383</v>
      </c>
      <c r="B393" s="16" t="s">
        <v>405</v>
      </c>
      <c r="C393" s="16" t="s">
        <v>403</v>
      </c>
      <c r="D393" s="16" t="s">
        <v>406</v>
      </c>
      <c r="E393" s="29">
        <v>1048</v>
      </c>
      <c r="F393" s="38">
        <v>1048</v>
      </c>
      <c r="G393" s="38">
        <v>1087</v>
      </c>
      <c r="H393" s="87">
        <f t="shared" si="10"/>
        <v>39</v>
      </c>
      <c r="I393" s="5" t="s">
        <v>589</v>
      </c>
      <c r="J393" s="93">
        <f t="shared" si="11"/>
        <v>1009</v>
      </c>
    </row>
    <row r="394" spans="1:10" ht="18.75" customHeight="1" x14ac:dyDescent="0.25">
      <c r="A394" s="77">
        <v>384</v>
      </c>
      <c r="B394" s="16" t="s">
        <v>407</v>
      </c>
      <c r="C394" s="16" t="s">
        <v>326</v>
      </c>
      <c r="D394" s="16" t="s">
        <v>408</v>
      </c>
      <c r="E394" s="29">
        <v>7360</v>
      </c>
      <c r="F394" s="35">
        <v>7360</v>
      </c>
      <c r="G394" s="35">
        <v>7636</v>
      </c>
      <c r="H394" s="87">
        <f t="shared" si="10"/>
        <v>276</v>
      </c>
      <c r="I394" s="5" t="s">
        <v>589</v>
      </c>
      <c r="J394" s="93">
        <f t="shared" si="11"/>
        <v>7084</v>
      </c>
    </row>
    <row r="395" spans="1:10" ht="18.75" customHeight="1" x14ac:dyDescent="0.25">
      <c r="A395" s="77">
        <v>385</v>
      </c>
      <c r="B395" s="20" t="s">
        <v>3400</v>
      </c>
      <c r="C395" s="20" t="s">
        <v>3401</v>
      </c>
      <c r="D395" s="20" t="s">
        <v>3400</v>
      </c>
      <c r="E395" s="23">
        <v>1455</v>
      </c>
      <c r="F395" s="37">
        <v>1455</v>
      </c>
      <c r="G395" s="37">
        <v>1929</v>
      </c>
      <c r="H395" s="87">
        <f t="shared" ref="H395:H404" si="12">G395-F395</f>
        <v>474</v>
      </c>
      <c r="I395" s="19" t="s">
        <v>589</v>
      </c>
      <c r="J395" s="93">
        <f t="shared" si="11"/>
        <v>981</v>
      </c>
    </row>
    <row r="396" spans="1:10" ht="18.75" customHeight="1" x14ac:dyDescent="0.25">
      <c r="A396" s="77">
        <v>386</v>
      </c>
      <c r="B396" s="6" t="s">
        <v>958</v>
      </c>
      <c r="C396" s="20" t="s">
        <v>778</v>
      </c>
      <c r="D396" s="6" t="s">
        <v>3850</v>
      </c>
      <c r="E396" s="26">
        <v>2200</v>
      </c>
      <c r="F396" s="37">
        <v>2200</v>
      </c>
      <c r="G396" s="37">
        <v>3859</v>
      </c>
      <c r="H396" s="87">
        <f t="shared" si="12"/>
        <v>1659</v>
      </c>
      <c r="I396" s="5" t="s">
        <v>589</v>
      </c>
      <c r="J396" s="93">
        <f t="shared" ref="J396:J404" si="13">E396-H396</f>
        <v>541</v>
      </c>
    </row>
    <row r="397" spans="1:10" ht="18.75" customHeight="1" x14ac:dyDescent="0.25">
      <c r="A397" s="77">
        <v>387</v>
      </c>
      <c r="B397" s="16" t="s">
        <v>517</v>
      </c>
      <c r="C397" s="16" t="s">
        <v>315</v>
      </c>
      <c r="D397" s="16" t="s">
        <v>518</v>
      </c>
      <c r="E397" s="43">
        <v>9557</v>
      </c>
      <c r="F397" s="35">
        <v>9557</v>
      </c>
      <c r="G397" s="35">
        <v>9960</v>
      </c>
      <c r="H397" s="87">
        <f t="shared" si="12"/>
        <v>403</v>
      </c>
      <c r="I397" s="5" t="s">
        <v>589</v>
      </c>
      <c r="J397" s="93">
        <f t="shared" si="13"/>
        <v>9154</v>
      </c>
    </row>
    <row r="398" spans="1:10" ht="18.75" customHeight="1" x14ac:dyDescent="0.25">
      <c r="A398" s="77">
        <v>388</v>
      </c>
      <c r="B398" s="16" t="s">
        <v>551</v>
      </c>
      <c r="C398" s="16" t="s">
        <v>107</v>
      </c>
      <c r="D398" s="16" t="s">
        <v>552</v>
      </c>
      <c r="E398" s="29">
        <v>1419</v>
      </c>
      <c r="F398" s="35">
        <v>1419</v>
      </c>
      <c r="G398" s="83">
        <v>1376</v>
      </c>
      <c r="H398" s="90">
        <f t="shared" si="12"/>
        <v>-43</v>
      </c>
      <c r="I398" s="5" t="s">
        <v>589</v>
      </c>
      <c r="J398" s="93">
        <f t="shared" si="13"/>
        <v>1462</v>
      </c>
    </row>
    <row r="399" spans="1:10" ht="18.75" customHeight="1" x14ac:dyDescent="0.25">
      <c r="A399" s="77">
        <v>389</v>
      </c>
      <c r="B399" s="16" t="s">
        <v>553</v>
      </c>
      <c r="C399" s="16" t="s">
        <v>258</v>
      </c>
      <c r="D399" s="16" t="s">
        <v>554</v>
      </c>
      <c r="E399" s="43">
        <v>710</v>
      </c>
      <c r="F399" s="35">
        <v>710</v>
      </c>
      <c r="G399" s="83">
        <v>688</v>
      </c>
      <c r="H399" s="90">
        <f t="shared" si="12"/>
        <v>-22</v>
      </c>
      <c r="I399" s="5" t="s">
        <v>589</v>
      </c>
      <c r="J399" s="93">
        <f t="shared" si="13"/>
        <v>732</v>
      </c>
    </row>
    <row r="400" spans="1:10" ht="18.75" customHeight="1" x14ac:dyDescent="0.25">
      <c r="A400" s="77">
        <v>390</v>
      </c>
      <c r="B400" s="30" t="s">
        <v>2822</v>
      </c>
      <c r="C400" s="6" t="s">
        <v>2864</v>
      </c>
      <c r="D400" s="30" t="s">
        <v>2823</v>
      </c>
      <c r="E400" s="40">
        <v>17179</v>
      </c>
      <c r="F400" s="36">
        <v>17179</v>
      </c>
      <c r="G400" s="36">
        <v>17822</v>
      </c>
      <c r="H400" s="87">
        <f t="shared" si="12"/>
        <v>643</v>
      </c>
      <c r="I400" s="9" t="s">
        <v>2821</v>
      </c>
      <c r="J400" s="93">
        <f t="shared" si="13"/>
        <v>16536</v>
      </c>
    </row>
    <row r="401" spans="1:10" ht="18.75" customHeight="1" x14ac:dyDescent="0.25">
      <c r="A401" s="77">
        <v>391</v>
      </c>
      <c r="B401" s="30" t="s">
        <v>2045</v>
      </c>
      <c r="C401" s="6" t="s">
        <v>1091</v>
      </c>
      <c r="D401" s="30" t="s">
        <v>3763</v>
      </c>
      <c r="E401" s="22">
        <v>967</v>
      </c>
      <c r="F401" s="36"/>
      <c r="G401" s="36">
        <v>4217</v>
      </c>
      <c r="H401" s="87">
        <f t="shared" si="12"/>
        <v>4217</v>
      </c>
      <c r="I401" s="9" t="s">
        <v>2830</v>
      </c>
      <c r="J401" s="94">
        <f t="shared" si="13"/>
        <v>-3250</v>
      </c>
    </row>
    <row r="402" spans="1:10" ht="18.75" customHeight="1" x14ac:dyDescent="0.25">
      <c r="A402" s="77">
        <v>392</v>
      </c>
      <c r="B402" s="30" t="s">
        <v>2077</v>
      </c>
      <c r="C402" s="6" t="s">
        <v>1091</v>
      </c>
      <c r="D402" s="30" t="s">
        <v>2831</v>
      </c>
      <c r="E402" s="41">
        <v>751</v>
      </c>
      <c r="F402" s="36">
        <v>751</v>
      </c>
      <c r="G402" s="36">
        <v>779</v>
      </c>
      <c r="H402" s="87">
        <f t="shared" si="12"/>
        <v>28</v>
      </c>
      <c r="I402" s="9" t="s">
        <v>2830</v>
      </c>
      <c r="J402" s="93">
        <f t="shared" si="13"/>
        <v>723</v>
      </c>
    </row>
    <row r="403" spans="1:10" ht="18.75" customHeight="1" x14ac:dyDescent="0.25">
      <c r="A403" s="77">
        <v>393</v>
      </c>
      <c r="B403" s="30" t="s">
        <v>2832</v>
      </c>
      <c r="C403" s="6" t="s">
        <v>1091</v>
      </c>
      <c r="D403" s="30" t="s">
        <v>2831</v>
      </c>
      <c r="E403" s="41">
        <v>375</v>
      </c>
      <c r="F403" s="36">
        <v>375</v>
      </c>
      <c r="G403" s="36">
        <v>389</v>
      </c>
      <c r="H403" s="87">
        <f t="shared" si="12"/>
        <v>14</v>
      </c>
      <c r="I403" s="9" t="s">
        <v>2830</v>
      </c>
      <c r="J403" s="93">
        <f t="shared" si="13"/>
        <v>361</v>
      </c>
    </row>
    <row r="404" spans="1:10" ht="18.75" customHeight="1" x14ac:dyDescent="0.25">
      <c r="A404" s="77">
        <v>394</v>
      </c>
      <c r="B404" s="30" t="s">
        <v>2852</v>
      </c>
      <c r="C404" s="6" t="s">
        <v>1091</v>
      </c>
      <c r="D404" s="30" t="s">
        <v>2850</v>
      </c>
      <c r="E404" s="40">
        <v>2892</v>
      </c>
      <c r="F404" s="36"/>
      <c r="G404" s="36">
        <v>433</v>
      </c>
      <c r="H404" s="87">
        <f t="shared" si="12"/>
        <v>433</v>
      </c>
      <c r="I404" s="9" t="s">
        <v>2851</v>
      </c>
      <c r="J404" s="93">
        <f t="shared" si="13"/>
        <v>2459</v>
      </c>
    </row>
  </sheetData>
  <autoFilter ref="A10:J404" xr:uid="{00000000-0009-0000-0000-000006000000}">
    <filterColumn colId="0" showButton="0"/>
  </autoFilter>
  <mergeCells count="5">
    <mergeCell ref="A2:H2"/>
    <mergeCell ref="A3:H3"/>
    <mergeCell ref="A4:H4"/>
    <mergeCell ref="A5:H5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listado unico 2020-2021</vt:lpstr>
      <vt:lpstr>Hoja5</vt:lpstr>
      <vt:lpstr>Hoja6</vt:lpstr>
      <vt:lpstr>Hoja2</vt:lpstr>
      <vt:lpstr>Hoja3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Millicet del Carmen Bula Vargas</dc:creator>
  <cp:lastModifiedBy>Carmen Cecilia Vega Oñate</cp:lastModifiedBy>
  <cp:lastPrinted>2021-04-12T15:45:03Z</cp:lastPrinted>
  <dcterms:created xsi:type="dcterms:W3CDTF">2019-08-12T20:34:39Z</dcterms:created>
  <dcterms:modified xsi:type="dcterms:W3CDTF">2021-04-12T15:47:33Z</dcterms:modified>
</cp:coreProperties>
</file>