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930" windowWidth="22215" windowHeight="5730" activeTab="0"/>
  </bookViews>
  <sheets>
    <sheet name="FEBRERO" sheetId="1" r:id="rId1"/>
  </sheets>
  <definedNames>
    <definedName name="_xlnm.Print_Titles" localSheetId="0">'FEBRERO'!$8:$10</definedName>
  </definedNames>
  <calcPr fullCalcOnLoad="1"/>
</workbook>
</file>

<file path=xl/sharedStrings.xml><?xml version="1.0" encoding="utf-8"?>
<sst xmlns="http://schemas.openxmlformats.org/spreadsheetml/2006/main" count="140" uniqueCount="136">
  <si>
    <t>Adiciones</t>
  </si>
  <si>
    <t>Reducciones</t>
  </si>
  <si>
    <t>1</t>
  </si>
  <si>
    <t>PRESUPUESTO DE INGRESOS</t>
  </si>
  <si>
    <t>11</t>
  </si>
  <si>
    <t>RECURSOS PROPIOS</t>
  </si>
  <si>
    <t>111</t>
  </si>
  <si>
    <t>INGRESOS CORRIENTES</t>
  </si>
  <si>
    <t>1112</t>
  </si>
  <si>
    <t>INGRESOS NO TRIBUTARIOS</t>
  </si>
  <si>
    <t>11121</t>
  </si>
  <si>
    <t>SUBSISTEMA DE DOCENCIA</t>
  </si>
  <si>
    <t>111212</t>
  </si>
  <si>
    <t>MATRICULAS</t>
  </si>
  <si>
    <t>1112121</t>
  </si>
  <si>
    <t>PREGRADO</t>
  </si>
  <si>
    <t>111212101</t>
  </si>
  <si>
    <t>Programas Propios</t>
  </si>
  <si>
    <t>1112122</t>
  </si>
  <si>
    <t>POSTGRADO</t>
  </si>
  <si>
    <t>111212202</t>
  </si>
  <si>
    <t>Programas SUE</t>
  </si>
  <si>
    <t>1112124</t>
  </si>
  <si>
    <t>OTROS SERVICIOS EDUCATIVOS Y COMPLEMENTARIOS</t>
  </si>
  <si>
    <t>111212401</t>
  </si>
  <si>
    <t>SERVICIOS EDUCATIVOS Y COMPLEMENTARIOS</t>
  </si>
  <si>
    <t>111213</t>
  </si>
  <si>
    <t>OTROS SERVICIOS EDUCATIVOS</t>
  </si>
  <si>
    <t>1112131</t>
  </si>
  <si>
    <t>111213101</t>
  </si>
  <si>
    <t>Servicios educativos y complementarios</t>
  </si>
  <si>
    <t>13</t>
  </si>
  <si>
    <t>INGRESOS PROPIOS</t>
  </si>
  <si>
    <t>131</t>
  </si>
  <si>
    <t>13101</t>
  </si>
  <si>
    <t>INSCRIPCIONES</t>
  </si>
  <si>
    <t>13102</t>
  </si>
  <si>
    <t>MATRICULAS PREGRADO</t>
  </si>
  <si>
    <t>13103</t>
  </si>
  <si>
    <t>MATRICULAS POSTGRADO</t>
  </si>
  <si>
    <t>13104</t>
  </si>
  <si>
    <t>EDUCACIÓN CONTINUADA</t>
  </si>
  <si>
    <t>13105</t>
  </si>
  <si>
    <t>13108</t>
  </si>
  <si>
    <t>SERVICIOS TÉCNOLOGICOS</t>
  </si>
  <si>
    <t>13109</t>
  </si>
  <si>
    <t>PROYECTOS PRODUCTIVOS</t>
  </si>
  <si>
    <t>13110</t>
  </si>
  <si>
    <t>OTROS INGRESOS CORRIENTES</t>
  </si>
  <si>
    <t>13111</t>
  </si>
  <si>
    <t>INGRESOS TRIBUTARIOS</t>
  </si>
  <si>
    <t>132</t>
  </si>
  <si>
    <t>RECURSOS DE CAPITAL</t>
  </si>
  <si>
    <t>13202</t>
  </si>
  <si>
    <t>RENDIMIENTOS FINANCIEROS</t>
  </si>
  <si>
    <t>1320201</t>
  </si>
  <si>
    <t>Rendimientos operaciones financieras</t>
  </si>
  <si>
    <t>13203</t>
  </si>
  <si>
    <t>DONACIONES Y APORTES</t>
  </si>
  <si>
    <t>1320301</t>
  </si>
  <si>
    <t>Fondo universitario de padrinazgo</t>
  </si>
  <si>
    <t>13204</t>
  </si>
  <si>
    <t>RECUPERACION DE I.V.A</t>
  </si>
  <si>
    <t>1320401</t>
  </si>
  <si>
    <t>Devolución del I.V.A.</t>
  </si>
  <si>
    <t>133</t>
  </si>
  <si>
    <t>FONDOS ESPECIALES</t>
  </si>
  <si>
    <t>13301</t>
  </si>
  <si>
    <t>UNIDAD ADMINISTRATIVA ESPECIAL DE SALUD</t>
  </si>
  <si>
    <t>1330101</t>
  </si>
  <si>
    <t>Aportes seguridad social en salud</t>
  </si>
  <si>
    <t>14</t>
  </si>
  <si>
    <t>APORTES DE LA NACIÓN</t>
  </si>
  <si>
    <t>141</t>
  </si>
  <si>
    <t>APORTES POR TRANSFERENCIAS</t>
  </si>
  <si>
    <t>14101</t>
  </si>
  <si>
    <t>RECURSOS LEY 30 DE 1992</t>
  </si>
  <si>
    <t>1410101</t>
  </si>
  <si>
    <t>Funcionamiento art. 86</t>
  </si>
  <si>
    <t>1410102</t>
  </si>
  <si>
    <t>Funcionamiento art. 87</t>
  </si>
  <si>
    <t>1410103</t>
  </si>
  <si>
    <t>Inversión</t>
  </si>
  <si>
    <t>1410104</t>
  </si>
  <si>
    <t>Concurrencia pasivo pensional</t>
  </si>
  <si>
    <t>14104</t>
  </si>
  <si>
    <t>RECURSOS CREE LEY 1607 DE 2012</t>
  </si>
  <si>
    <t>1410401</t>
  </si>
  <si>
    <t>Aportes recursos CREE</t>
  </si>
  <si>
    <t>PRESUPUESTO APROPIADO</t>
  </si>
  <si>
    <t>MODIFICACIONES</t>
  </si>
  <si>
    <t>PRESUPUESTO DEFINITIVO</t>
  </si>
  <si>
    <t>EJECUCION ACUMULADA</t>
  </si>
  <si>
    <t>UNIVERSIDAD DE CÓRDOBA</t>
  </si>
  <si>
    <t>OFICINA DE ASUNTOS FINANCIEROS</t>
  </si>
  <si>
    <t>SECCIÓN DE PRESUPUESTO</t>
  </si>
  <si>
    <t xml:space="preserve"> INFORME DE EJECUCIÓN DE INGRESOS </t>
  </si>
  <si>
    <t>NIT 891080031-3</t>
  </si>
  <si>
    <t xml:space="preserve">Jefe de Presupuesto ( E) </t>
  </si>
  <si>
    <t>RECURSOS DE ESTAMPILLAS - INVERSION</t>
  </si>
  <si>
    <t>1320110</t>
  </si>
  <si>
    <t>RECURSOS DE ESTAMPILLAS - PASIVO PENSIONAL</t>
  </si>
  <si>
    <t>1320109</t>
  </si>
  <si>
    <t>RECURSOS DE ESTAMPILLAS INVESTIGACION</t>
  </si>
  <si>
    <t>1320108</t>
  </si>
  <si>
    <t>RECURSOS PROPIOS - CONSULTORIAS Y CONVENIOS</t>
  </si>
  <si>
    <t>1320107</t>
  </si>
  <si>
    <t>RECURSOS NACION - ESTAMPILLAS LEY 1697 DE 2013</t>
  </si>
  <si>
    <t>1320106</t>
  </si>
  <si>
    <t>RECURSOS NACION - CREE-INVERSION VIGENCIA 2015</t>
  </si>
  <si>
    <t>1320105</t>
  </si>
  <si>
    <t>RECURSOS NACION - INVERSION</t>
  </si>
  <si>
    <t>1320104</t>
  </si>
  <si>
    <t>RECURSOS NACION - PASIVO PENSIONAL</t>
  </si>
  <si>
    <t>1320103</t>
  </si>
  <si>
    <t>RECURSOS NACION - BIENESTAR UNIVERSITARIO</t>
  </si>
  <si>
    <t>1320102</t>
  </si>
  <si>
    <t>RECURSOS NACION - INVESTIGACION Y EXTENSION</t>
  </si>
  <si>
    <t>1320101</t>
  </si>
  <si>
    <t>RECURSOS DEL BALANCE</t>
  </si>
  <si>
    <t>13201</t>
  </si>
  <si>
    <t>CONVENIOS Y CONTRATOS DE EXTENSIÓN</t>
  </si>
  <si>
    <t>13107</t>
  </si>
  <si>
    <t>111212201</t>
  </si>
  <si>
    <t>DISTANCIA</t>
  </si>
  <si>
    <t>111212102</t>
  </si>
  <si>
    <t>CODIGO PPTALES</t>
  </si>
  <si>
    <t>CONCEPTOS PRESUPUESTALES</t>
  </si>
  <si>
    <t>7=(5-6)</t>
  </si>
  <si>
    <t>MARGEORGE GALVAN ZUMAQUE</t>
  </si>
  <si>
    <t>01 DE ENERO AL 29 FEBRERO   DE 2016</t>
  </si>
  <si>
    <t>RESULTADO DEL EJERCICIO %</t>
  </si>
  <si>
    <t>RESULTADO DEL EJERCICIO $</t>
  </si>
  <si>
    <t xml:space="preserve">Esta información se publica atendiendo a la Ley 1712 de 2014, "Por medio de la cual se Crea la ley de Transparencia y del derecho de acceso </t>
  </si>
  <si>
    <t xml:space="preserve"> a la Información Pública Nacional y se dictan otras disposiciones".</t>
  </si>
  <si>
    <t>8(6/5)*100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</si>
</sst>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</numFmts>
  <fonts count="53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Rounded MT Bold"/>
      <family val="2"/>
    </font>
    <font>
      <b/>
      <u val="singleAccounting"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u val="single"/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 Rounded MT Bold"/>
      <family val="2"/>
    </font>
    <font>
      <b/>
      <u val="singleAccounting"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6" fillId="0" borderId="10" xfId="33" applyFont="1" applyFill="1" applyBorder="1" applyAlignment="1">
      <alignment/>
    </xf>
    <xf numFmtId="0" fontId="6" fillId="0" borderId="11" xfId="33" applyFont="1" applyFill="1" applyBorder="1" applyAlignment="1">
      <alignment/>
    </xf>
    <xf numFmtId="0" fontId="6" fillId="0" borderId="12" xfId="33" applyFont="1" applyFill="1" applyBorder="1" applyAlignment="1">
      <alignment/>
    </xf>
    <xf numFmtId="0" fontId="6" fillId="0" borderId="13" xfId="33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33" applyFont="1" applyFill="1" applyBorder="1" applyAlignment="1">
      <alignment horizontal="center"/>
    </xf>
    <xf numFmtId="0" fontId="7" fillId="0" borderId="0" xfId="33" applyFont="1" applyFill="1" applyBorder="1" applyAlignment="1">
      <alignment/>
    </xf>
    <xf numFmtId="0" fontId="46" fillId="0" borderId="0" xfId="0" applyFont="1" applyAlignment="1">
      <alignment/>
    </xf>
    <xf numFmtId="0" fontId="47" fillId="0" borderId="12" xfId="0" applyFont="1" applyBorder="1" applyAlignment="1">
      <alignment vertical="top"/>
    </xf>
    <xf numFmtId="0" fontId="47" fillId="0" borderId="0" xfId="0" applyFont="1" applyBorder="1" applyAlignment="1">
      <alignment vertical="top"/>
    </xf>
    <xf numFmtId="3" fontId="47" fillId="0" borderId="0" xfId="0" applyNumberFormat="1" applyFont="1" applyBorder="1" applyAlignment="1">
      <alignment vertical="top"/>
    </xf>
    <xf numFmtId="0" fontId="48" fillId="0" borderId="12" xfId="0" applyFont="1" applyBorder="1" applyAlignment="1">
      <alignment vertical="top"/>
    </xf>
    <xf numFmtId="0" fontId="48" fillId="0" borderId="0" xfId="0" applyFont="1" applyBorder="1" applyAlignment="1">
      <alignment vertical="top"/>
    </xf>
    <xf numFmtId="3" fontId="48" fillId="0" borderId="0" xfId="0" applyNumberFormat="1" applyFont="1" applyBorder="1" applyAlignment="1">
      <alignment vertical="top"/>
    </xf>
    <xf numFmtId="0" fontId="46" fillId="0" borderId="12" xfId="0" applyFont="1" applyBorder="1" applyAlignment="1">
      <alignment vertical="top"/>
    </xf>
    <xf numFmtId="0" fontId="46" fillId="0" borderId="0" xfId="0" applyFont="1" applyBorder="1" applyAlignment="1">
      <alignment vertical="top"/>
    </xf>
    <xf numFmtId="3" fontId="46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9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4" xfId="0" applyFont="1" applyBorder="1" applyAlignment="1">
      <alignment vertical="top"/>
    </xf>
    <xf numFmtId="0" fontId="47" fillId="0" borderId="15" xfId="0" applyFont="1" applyBorder="1" applyAlignment="1">
      <alignment vertical="top"/>
    </xf>
    <xf numFmtId="3" fontId="47" fillId="0" borderId="15" xfId="0" applyNumberFormat="1" applyFont="1" applyBorder="1" applyAlignment="1">
      <alignment vertical="top"/>
    </xf>
    <xf numFmtId="0" fontId="46" fillId="0" borderId="10" xfId="0" applyFont="1" applyBorder="1" applyAlignment="1">
      <alignment vertical="top"/>
    </xf>
    <xf numFmtId="0" fontId="46" fillId="0" borderId="16" xfId="0" applyFont="1" applyBorder="1" applyAlignment="1">
      <alignment vertical="top"/>
    </xf>
    <xf numFmtId="3" fontId="46" fillId="0" borderId="16" xfId="0" applyNumberFormat="1" applyFont="1" applyBorder="1" applyAlignment="1">
      <alignment vertical="top"/>
    </xf>
    <xf numFmtId="43" fontId="0" fillId="0" borderId="0" xfId="46" applyNumberFormat="1" applyFont="1" applyAlignment="1">
      <alignment/>
    </xf>
    <xf numFmtId="164" fontId="0" fillId="0" borderId="0" xfId="46" applyNumberFormat="1" applyFont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164" fontId="48" fillId="0" borderId="0" xfId="46" applyNumberFormat="1" applyFont="1" applyBorder="1" applyAlignment="1">
      <alignment vertical="top"/>
    </xf>
    <xf numFmtId="0" fontId="48" fillId="0" borderId="0" xfId="0" applyFont="1" applyBorder="1" applyAlignment="1">
      <alignment/>
    </xf>
    <xf numFmtId="164" fontId="47" fillId="0" borderId="0" xfId="46" applyNumberFormat="1" applyFont="1" applyBorder="1" applyAlignment="1">
      <alignment vertical="top"/>
    </xf>
    <xf numFmtId="164" fontId="46" fillId="0" borderId="0" xfId="46" applyNumberFormat="1" applyFont="1" applyBorder="1" applyAlignment="1">
      <alignment vertical="top"/>
    </xf>
    <xf numFmtId="43" fontId="46" fillId="0" borderId="13" xfId="46" applyNumberFormat="1" applyFont="1" applyBorder="1" applyAlignment="1">
      <alignment vertical="top"/>
    </xf>
    <xf numFmtId="164" fontId="46" fillId="0" borderId="0" xfId="46" applyNumberFormat="1" applyFont="1" applyBorder="1" applyAlignment="1">
      <alignment/>
    </xf>
    <xf numFmtId="43" fontId="46" fillId="0" borderId="13" xfId="46" applyNumberFormat="1" applyFont="1" applyBorder="1" applyAlignment="1">
      <alignment/>
    </xf>
    <xf numFmtId="0" fontId="46" fillId="0" borderId="12" xfId="0" applyFont="1" applyBorder="1" applyAlignment="1">
      <alignment/>
    </xf>
    <xf numFmtId="164" fontId="0" fillId="0" borderId="0" xfId="46" applyNumberFormat="1" applyFont="1" applyBorder="1" applyAlignment="1">
      <alignment/>
    </xf>
    <xf numFmtId="43" fontId="0" fillId="0" borderId="13" xfId="46" applyNumberFormat="1" applyFont="1" applyBorder="1" applyAlignment="1">
      <alignment/>
    </xf>
    <xf numFmtId="164" fontId="0" fillId="0" borderId="15" xfId="46" applyNumberFormat="1" applyFont="1" applyBorder="1" applyAlignment="1">
      <alignment/>
    </xf>
    <xf numFmtId="43" fontId="0" fillId="0" borderId="17" xfId="46" applyNumberFormat="1" applyFont="1" applyBorder="1" applyAlignment="1">
      <alignment/>
    </xf>
    <xf numFmtId="0" fontId="47" fillId="0" borderId="10" xfId="0" applyFont="1" applyBorder="1" applyAlignment="1">
      <alignment vertical="top"/>
    </xf>
    <xf numFmtId="0" fontId="47" fillId="0" borderId="16" xfId="0" applyFont="1" applyBorder="1" applyAlignment="1">
      <alignment vertical="top"/>
    </xf>
    <xf numFmtId="3" fontId="47" fillId="0" borderId="16" xfId="0" applyNumberFormat="1" applyFont="1" applyBorder="1" applyAlignment="1">
      <alignment vertical="top"/>
    </xf>
    <xf numFmtId="43" fontId="0" fillId="0" borderId="0" xfId="46" applyNumberFormat="1" applyFont="1" applyBorder="1" applyAlignment="1">
      <alignment/>
    </xf>
    <xf numFmtId="164" fontId="46" fillId="0" borderId="16" xfId="46" applyNumberFormat="1" applyFont="1" applyBorder="1" applyAlignment="1">
      <alignment vertical="top"/>
    </xf>
    <xf numFmtId="0" fontId="48" fillId="0" borderId="18" xfId="0" applyFont="1" applyBorder="1" applyAlignment="1">
      <alignment vertical="top"/>
    </xf>
    <xf numFmtId="4" fontId="47" fillId="0" borderId="13" xfId="0" applyNumberFormat="1" applyFont="1" applyBorder="1" applyAlignment="1">
      <alignment horizontal="right" vertical="top"/>
    </xf>
    <xf numFmtId="0" fontId="50" fillId="0" borderId="0" xfId="0" applyFont="1" applyBorder="1" applyAlignment="1">
      <alignment/>
    </xf>
    <xf numFmtId="164" fontId="48" fillId="0" borderId="19" xfId="46" applyNumberFormat="1" applyFont="1" applyBorder="1" applyAlignment="1">
      <alignment wrapText="1"/>
    </xf>
    <xf numFmtId="0" fontId="50" fillId="0" borderId="12" xfId="0" applyFont="1" applyBorder="1" applyAlignment="1">
      <alignment/>
    </xf>
    <xf numFmtId="0" fontId="51" fillId="0" borderId="0" xfId="0" applyFont="1" applyBorder="1" applyAlignment="1">
      <alignment/>
    </xf>
    <xf numFmtId="3" fontId="50" fillId="0" borderId="0" xfId="0" applyNumberFormat="1" applyFont="1" applyBorder="1" applyAlignment="1">
      <alignment/>
    </xf>
    <xf numFmtId="0" fontId="50" fillId="0" borderId="13" xfId="0" applyFont="1" applyBorder="1" applyAlignment="1">
      <alignment/>
    </xf>
    <xf numFmtId="0" fontId="48" fillId="0" borderId="20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164" fontId="48" fillId="0" borderId="18" xfId="46" applyNumberFormat="1" applyFont="1" applyBorder="1" applyAlignment="1">
      <alignment horizontal="center" wrapText="1"/>
    </xf>
    <xf numFmtId="43" fontId="48" fillId="0" borderId="13" xfId="46" applyFont="1" applyBorder="1" applyAlignment="1">
      <alignment vertical="top"/>
    </xf>
    <xf numFmtId="43" fontId="52" fillId="0" borderId="13" xfId="46" applyFont="1" applyBorder="1" applyAlignment="1">
      <alignment vertical="top"/>
    </xf>
    <xf numFmtId="43" fontId="52" fillId="0" borderId="17" xfId="46" applyFont="1" applyBorder="1" applyAlignment="1">
      <alignment vertical="top"/>
    </xf>
    <xf numFmtId="43" fontId="48" fillId="0" borderId="11" xfId="46" applyFont="1" applyBorder="1" applyAlignment="1">
      <alignment vertical="top"/>
    </xf>
    <xf numFmtId="164" fontId="48" fillId="0" borderId="18" xfId="46" applyNumberFormat="1" applyFont="1" applyBorder="1" applyAlignment="1">
      <alignment wrapText="1"/>
    </xf>
    <xf numFmtId="164" fontId="47" fillId="0" borderId="16" xfId="46" applyNumberFormat="1" applyFont="1" applyBorder="1" applyAlignment="1">
      <alignment vertical="top"/>
    </xf>
    <xf numFmtId="43" fontId="52" fillId="0" borderId="11" xfId="46" applyFont="1" applyBorder="1" applyAlignment="1">
      <alignment vertical="top"/>
    </xf>
    <xf numFmtId="164" fontId="47" fillId="0" borderId="15" xfId="46" applyNumberFormat="1" applyFont="1" applyBorder="1" applyAlignment="1">
      <alignment vertical="top"/>
    </xf>
    <xf numFmtId="4" fontId="48" fillId="0" borderId="13" xfId="0" applyNumberFormat="1" applyFont="1" applyBorder="1" applyAlignment="1">
      <alignment horizontal="right" vertical="top"/>
    </xf>
    <xf numFmtId="0" fontId="50" fillId="0" borderId="12" xfId="0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48" fillId="0" borderId="18" xfId="0" applyFont="1" applyBorder="1" applyAlignment="1">
      <alignment horizontal="center" vertical="top"/>
    </xf>
    <xf numFmtId="0" fontId="48" fillId="0" borderId="21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164" fontId="48" fillId="0" borderId="24" xfId="46" applyNumberFormat="1" applyFont="1" applyBorder="1" applyAlignment="1">
      <alignment horizontal="center" wrapText="1"/>
    </xf>
    <xf numFmtId="164" fontId="48" fillId="0" borderId="18" xfId="46" applyNumberFormat="1" applyFont="1" applyBorder="1" applyAlignment="1">
      <alignment horizontal="center" wrapText="1"/>
    </xf>
    <xf numFmtId="164" fontId="48" fillId="0" borderId="25" xfId="46" applyNumberFormat="1" applyFont="1" applyBorder="1" applyAlignment="1">
      <alignment horizontal="center" wrapText="1"/>
    </xf>
    <xf numFmtId="0" fontId="7" fillId="0" borderId="16" xfId="33" applyFont="1" applyFill="1" applyBorder="1" applyAlignment="1">
      <alignment horizontal="center"/>
    </xf>
    <xf numFmtId="0" fontId="6" fillId="0" borderId="16" xfId="33" applyFont="1" applyFill="1" applyBorder="1" applyAlignment="1">
      <alignment horizontal="center"/>
    </xf>
    <xf numFmtId="0" fontId="6" fillId="0" borderId="0" xfId="33" applyFont="1" applyFill="1" applyBorder="1" applyAlignment="1">
      <alignment horizontal="center"/>
    </xf>
    <xf numFmtId="0" fontId="7" fillId="0" borderId="0" xfId="33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28575</xdr:rowOff>
    </xdr:from>
    <xdr:to>
      <xdr:col>1</xdr:col>
      <xdr:colOff>762000</xdr:colOff>
      <xdr:row>6</xdr:row>
      <xdr:rowOff>47625</xdr:rowOff>
    </xdr:to>
    <xdr:pic>
      <xdr:nvPicPr>
        <xdr:cNvPr id="1" name="Imagen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" y="28575"/>
          <a:ext cx="800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800100</xdr:colOff>
      <xdr:row>0</xdr:row>
      <xdr:rowOff>66675</xdr:rowOff>
    </xdr:from>
    <xdr:to>
      <xdr:col>8</xdr:col>
      <xdr:colOff>247650</xdr:colOff>
      <xdr:row>6</xdr:row>
      <xdr:rowOff>114300</xdr:rowOff>
    </xdr:to>
    <xdr:sp>
      <xdr:nvSpPr>
        <xdr:cNvPr id="2" name="Cuadro de texto 2"/>
        <xdr:cNvSpPr txBox="1">
          <a:spLocks noChangeArrowheads="1"/>
        </xdr:cNvSpPr>
      </xdr:nvSpPr>
      <xdr:spPr>
        <a:xfrm>
          <a:off x="6743700" y="66675"/>
          <a:ext cx="120967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</xdr:row>
      <xdr:rowOff>161925</xdr:rowOff>
    </xdr:from>
    <xdr:to>
      <xdr:col>8</xdr:col>
      <xdr:colOff>400050</xdr:colOff>
      <xdr:row>5</xdr:row>
      <xdr:rowOff>0</xdr:rowOff>
    </xdr:to>
    <xdr:pic>
      <xdr:nvPicPr>
        <xdr:cNvPr id="3" name="3 Imagen" descr="Logo Solo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361950"/>
          <a:ext cx="2066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2"/>
  <sheetViews>
    <sheetView tabSelected="1" zoomScale="106" zoomScaleNormal="106" zoomScalePageLayoutView="0" workbookViewId="0" topLeftCell="A1">
      <selection activeCell="N11" sqref="N11"/>
    </sheetView>
  </sheetViews>
  <sheetFormatPr defaultColWidth="11.421875" defaultRowHeight="12.75"/>
  <cols>
    <col min="1" max="1" width="6.8515625" style="0" customWidth="1"/>
    <col min="2" max="2" width="33.7109375" style="0" customWidth="1"/>
    <col min="3" max="3" width="12.8515625" style="0" customWidth="1"/>
    <col min="4" max="4" width="12.57421875" style="0" customWidth="1"/>
    <col min="5" max="5" width="10.7109375" style="0" customWidth="1"/>
    <col min="6" max="6" width="12.421875" style="0" customWidth="1"/>
    <col min="7" max="7" width="12.28125" style="31" customWidth="1"/>
    <col min="8" max="8" width="14.140625" style="31" customWidth="1"/>
    <col min="9" max="9" width="9.00390625" style="30" customWidth="1"/>
    <col min="11" max="33" width="11.421875" style="19" customWidth="1"/>
  </cols>
  <sheetData>
    <row r="1" spans="1:9" ht="15.75">
      <c r="A1" s="1"/>
      <c r="B1" s="85" t="s">
        <v>93</v>
      </c>
      <c r="C1" s="85"/>
      <c r="D1" s="85"/>
      <c r="E1" s="85"/>
      <c r="F1" s="85"/>
      <c r="G1" s="85"/>
      <c r="H1" s="86"/>
      <c r="I1" s="2"/>
    </row>
    <row r="2" spans="1:9" ht="15.75">
      <c r="A2" s="3"/>
      <c r="B2" s="88" t="s">
        <v>94</v>
      </c>
      <c r="C2" s="88"/>
      <c r="D2" s="88"/>
      <c r="E2" s="88"/>
      <c r="F2" s="88"/>
      <c r="G2" s="88"/>
      <c r="H2" s="87"/>
      <c r="I2" s="4"/>
    </row>
    <row r="3" spans="1:9" ht="15.75">
      <c r="A3" s="3"/>
      <c r="B3" s="88" t="s">
        <v>95</v>
      </c>
      <c r="C3" s="88"/>
      <c r="D3" s="88"/>
      <c r="E3" s="88"/>
      <c r="F3" s="88"/>
      <c r="G3" s="88"/>
      <c r="H3" s="87"/>
      <c r="I3" s="4"/>
    </row>
    <row r="4" spans="1:9" ht="15.75">
      <c r="A4" s="3"/>
      <c r="B4" s="88" t="s">
        <v>96</v>
      </c>
      <c r="C4" s="88"/>
      <c r="D4" s="88"/>
      <c r="E4" s="88"/>
      <c r="F4" s="88"/>
      <c r="G4" s="88"/>
      <c r="H4" s="87"/>
      <c r="I4" s="4"/>
    </row>
    <row r="5" spans="1:9" ht="15.75">
      <c r="A5" s="3"/>
      <c r="B5" s="88" t="s">
        <v>130</v>
      </c>
      <c r="C5" s="88"/>
      <c r="D5" s="88"/>
      <c r="E5" s="88"/>
      <c r="F5" s="88"/>
      <c r="G5" s="88"/>
      <c r="H5" s="87"/>
      <c r="I5" s="4"/>
    </row>
    <row r="6" spans="1:9" ht="15.75">
      <c r="A6" s="5"/>
      <c r="B6" s="6"/>
      <c r="C6" s="7"/>
      <c r="D6" s="7"/>
      <c r="E6" s="7"/>
      <c r="F6" s="7"/>
      <c r="G6" s="7"/>
      <c r="H6" s="87"/>
      <c r="I6" s="4"/>
    </row>
    <row r="7" spans="1:9" ht="16.5" thickBot="1">
      <c r="A7" s="3"/>
      <c r="B7" s="8" t="s">
        <v>97</v>
      </c>
      <c r="C7" s="8"/>
      <c r="D7" s="8"/>
      <c r="E7" s="8"/>
      <c r="F7" s="8"/>
      <c r="G7" s="8"/>
      <c r="H7" s="87"/>
      <c r="I7" s="4"/>
    </row>
    <row r="8" spans="1:33" s="9" customFormat="1" ht="30.75" customHeight="1">
      <c r="A8" s="78" t="s">
        <v>126</v>
      </c>
      <c r="B8" s="80" t="s">
        <v>127</v>
      </c>
      <c r="C8" s="80" t="s">
        <v>89</v>
      </c>
      <c r="D8" s="80" t="s">
        <v>90</v>
      </c>
      <c r="E8" s="80"/>
      <c r="F8" s="80" t="s">
        <v>91</v>
      </c>
      <c r="G8" s="82" t="s">
        <v>92</v>
      </c>
      <c r="H8" s="82" t="s">
        <v>132</v>
      </c>
      <c r="I8" s="76" t="s">
        <v>131</v>
      </c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</row>
    <row r="9" spans="1:33" s="9" customFormat="1" ht="11.25">
      <c r="A9" s="79"/>
      <c r="B9" s="81"/>
      <c r="C9" s="81"/>
      <c r="D9" s="52" t="s">
        <v>0</v>
      </c>
      <c r="E9" s="52" t="s">
        <v>1</v>
      </c>
      <c r="F9" s="81"/>
      <c r="G9" s="83"/>
      <c r="H9" s="84"/>
      <c r="I9" s="77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</row>
    <row r="10" spans="1:33" s="9" customFormat="1" ht="16.5" customHeight="1" thickBot="1">
      <c r="A10" s="60">
        <v>1</v>
      </c>
      <c r="B10" s="61">
        <v>2</v>
      </c>
      <c r="C10" s="61">
        <v>3</v>
      </c>
      <c r="D10" s="75">
        <v>4</v>
      </c>
      <c r="E10" s="75"/>
      <c r="F10" s="61">
        <v>5</v>
      </c>
      <c r="G10" s="67">
        <v>6</v>
      </c>
      <c r="H10" s="62" t="s">
        <v>128</v>
      </c>
      <c r="I10" s="55" t="s">
        <v>135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spans="1:33" s="33" customFormat="1" ht="13.5">
      <c r="A11" s="47" t="s">
        <v>2</v>
      </c>
      <c r="B11" s="48" t="s">
        <v>3</v>
      </c>
      <c r="C11" s="49">
        <v>140681119803</v>
      </c>
      <c r="D11" s="49">
        <v>34828897219</v>
      </c>
      <c r="E11" s="49">
        <v>0</v>
      </c>
      <c r="F11" s="49">
        <v>175510017022</v>
      </c>
      <c r="G11" s="68">
        <v>22223925484</v>
      </c>
      <c r="H11" s="68">
        <f>F11-G11</f>
        <v>153286091538</v>
      </c>
      <c r="I11" s="69">
        <f>G11/F11*100</f>
        <v>12.662482666852146</v>
      </c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s="33" customFormat="1" ht="11.25">
      <c r="A12" s="10"/>
      <c r="B12" s="11"/>
      <c r="C12" s="12"/>
      <c r="D12" s="12"/>
      <c r="E12" s="12"/>
      <c r="F12" s="12"/>
      <c r="G12" s="37"/>
      <c r="H12" s="37"/>
      <c r="I12" s="63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s="33" customFormat="1" ht="11.25" hidden="1">
      <c r="A13" s="10" t="s">
        <v>4</v>
      </c>
      <c r="B13" s="11" t="s">
        <v>5</v>
      </c>
      <c r="C13" s="12">
        <v>0</v>
      </c>
      <c r="D13" s="12">
        <v>0</v>
      </c>
      <c r="E13" s="12">
        <v>0</v>
      </c>
      <c r="F13" s="12">
        <v>0</v>
      </c>
      <c r="G13" s="37">
        <v>185056615</v>
      </c>
      <c r="H13" s="37">
        <f aca="true" t="shared" si="0" ref="H13:H75">F13-G13</f>
        <v>-185056615</v>
      </c>
      <c r="I13" s="63" t="e">
        <f aca="true" t="shared" si="1" ref="I13:I73">G13/F13*100</f>
        <v>#DIV/0!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s="33" customFormat="1" ht="11.25" hidden="1">
      <c r="A14" s="10" t="s">
        <v>6</v>
      </c>
      <c r="B14" s="11" t="s">
        <v>7</v>
      </c>
      <c r="C14" s="12">
        <v>0</v>
      </c>
      <c r="D14" s="12">
        <v>0</v>
      </c>
      <c r="E14" s="12">
        <v>0</v>
      </c>
      <c r="F14" s="12">
        <v>0</v>
      </c>
      <c r="G14" s="37">
        <v>185056615</v>
      </c>
      <c r="H14" s="37">
        <f t="shared" si="0"/>
        <v>-185056615</v>
      </c>
      <c r="I14" s="63" t="e">
        <f t="shared" si="1"/>
        <v>#DIV/0!</v>
      </c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s="33" customFormat="1" ht="11.25" hidden="1">
      <c r="A15" s="10" t="s">
        <v>8</v>
      </c>
      <c r="B15" s="11" t="s">
        <v>9</v>
      </c>
      <c r="C15" s="12">
        <v>0</v>
      </c>
      <c r="D15" s="12">
        <v>0</v>
      </c>
      <c r="E15" s="12">
        <v>0</v>
      </c>
      <c r="F15" s="12">
        <v>0</v>
      </c>
      <c r="G15" s="37">
        <v>185056615</v>
      </c>
      <c r="H15" s="37">
        <f t="shared" si="0"/>
        <v>-185056615</v>
      </c>
      <c r="I15" s="63" t="e">
        <f t="shared" si="1"/>
        <v>#DIV/0!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s="33" customFormat="1" ht="11.25" hidden="1">
      <c r="A16" s="10" t="s">
        <v>10</v>
      </c>
      <c r="B16" s="11" t="s">
        <v>11</v>
      </c>
      <c r="C16" s="12">
        <v>0</v>
      </c>
      <c r="D16" s="12">
        <v>0</v>
      </c>
      <c r="E16" s="12">
        <v>0</v>
      </c>
      <c r="F16" s="12">
        <v>0</v>
      </c>
      <c r="G16" s="37">
        <v>185056615</v>
      </c>
      <c r="H16" s="37">
        <f t="shared" si="0"/>
        <v>-185056615</v>
      </c>
      <c r="I16" s="63" t="e">
        <f t="shared" si="1"/>
        <v>#DIV/0!</v>
      </c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s="33" customFormat="1" ht="11.25" hidden="1">
      <c r="A17" s="10" t="s">
        <v>12</v>
      </c>
      <c r="B17" s="11" t="s">
        <v>13</v>
      </c>
      <c r="C17" s="12">
        <v>0</v>
      </c>
      <c r="D17" s="12">
        <v>0</v>
      </c>
      <c r="E17" s="12">
        <v>0</v>
      </c>
      <c r="F17" s="12">
        <v>0</v>
      </c>
      <c r="G17" s="37">
        <v>185056615</v>
      </c>
      <c r="H17" s="37">
        <f t="shared" si="0"/>
        <v>-185056615</v>
      </c>
      <c r="I17" s="63" t="e">
        <f t="shared" si="1"/>
        <v>#DIV/0!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s="9" customFormat="1" ht="11.25" hidden="1">
      <c r="A18" s="16" t="s">
        <v>14</v>
      </c>
      <c r="B18" s="17" t="s">
        <v>15</v>
      </c>
      <c r="C18" s="18">
        <v>0</v>
      </c>
      <c r="D18" s="18">
        <v>0</v>
      </c>
      <c r="E18" s="18">
        <v>0</v>
      </c>
      <c r="F18" s="18">
        <v>0</v>
      </c>
      <c r="G18" s="38">
        <v>0</v>
      </c>
      <c r="H18" s="37">
        <f t="shared" si="0"/>
        <v>0</v>
      </c>
      <c r="I18" s="63" t="e">
        <f t="shared" si="1"/>
        <v>#DIV/0!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1:33" s="9" customFormat="1" ht="11.25" hidden="1">
      <c r="A19" s="16" t="s">
        <v>16</v>
      </c>
      <c r="B19" s="17" t="s">
        <v>17</v>
      </c>
      <c r="C19" s="18">
        <v>0</v>
      </c>
      <c r="D19" s="18">
        <v>0</v>
      </c>
      <c r="E19" s="18">
        <v>0</v>
      </c>
      <c r="F19" s="18">
        <v>0</v>
      </c>
      <c r="G19" s="38">
        <v>0</v>
      </c>
      <c r="H19" s="37">
        <f t="shared" si="0"/>
        <v>0</v>
      </c>
      <c r="I19" s="63" t="e">
        <f t="shared" si="1"/>
        <v>#DIV/0!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</row>
    <row r="20" spans="1:33" s="9" customFormat="1" ht="11.25" hidden="1">
      <c r="A20" s="16" t="s">
        <v>125</v>
      </c>
      <c r="B20" s="17" t="s">
        <v>124</v>
      </c>
      <c r="C20" s="18">
        <v>0</v>
      </c>
      <c r="D20" s="18">
        <v>0</v>
      </c>
      <c r="E20" s="18">
        <v>0</v>
      </c>
      <c r="F20" s="18">
        <v>0</v>
      </c>
      <c r="G20" s="38">
        <v>0</v>
      </c>
      <c r="H20" s="37">
        <f t="shared" si="0"/>
        <v>0</v>
      </c>
      <c r="I20" s="63" t="e">
        <f t="shared" si="1"/>
        <v>#DIV/0!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</row>
    <row r="21" spans="1:33" s="9" customFormat="1" ht="11.25" hidden="1">
      <c r="A21" s="16" t="s">
        <v>18</v>
      </c>
      <c r="B21" s="17" t="s">
        <v>19</v>
      </c>
      <c r="C21" s="18">
        <v>0</v>
      </c>
      <c r="D21" s="18">
        <v>0</v>
      </c>
      <c r="E21" s="18">
        <v>0</v>
      </c>
      <c r="F21" s="18">
        <v>0</v>
      </c>
      <c r="G21" s="38">
        <v>185056615</v>
      </c>
      <c r="H21" s="37">
        <f t="shared" si="0"/>
        <v>-185056615</v>
      </c>
      <c r="I21" s="63" t="e">
        <f t="shared" si="1"/>
        <v>#DIV/0!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</row>
    <row r="22" spans="1:33" s="9" customFormat="1" ht="11.25" hidden="1">
      <c r="A22" s="16" t="s">
        <v>123</v>
      </c>
      <c r="B22" s="17" t="s">
        <v>17</v>
      </c>
      <c r="C22" s="18">
        <v>0</v>
      </c>
      <c r="D22" s="18">
        <v>0</v>
      </c>
      <c r="E22" s="18">
        <v>0</v>
      </c>
      <c r="F22" s="18">
        <v>0</v>
      </c>
      <c r="G22" s="38">
        <v>0</v>
      </c>
      <c r="H22" s="37">
        <f t="shared" si="0"/>
        <v>0</v>
      </c>
      <c r="I22" s="63" t="e">
        <f t="shared" si="1"/>
        <v>#DIV/0!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</row>
    <row r="23" spans="1:33" s="9" customFormat="1" ht="11.25" hidden="1">
      <c r="A23" s="16" t="s">
        <v>20</v>
      </c>
      <c r="B23" s="17" t="s">
        <v>21</v>
      </c>
      <c r="C23" s="18">
        <v>0</v>
      </c>
      <c r="D23" s="18">
        <v>0</v>
      </c>
      <c r="E23" s="18">
        <v>0</v>
      </c>
      <c r="F23" s="18">
        <v>0</v>
      </c>
      <c r="G23" s="38">
        <v>185056615</v>
      </c>
      <c r="H23" s="37">
        <f t="shared" si="0"/>
        <v>-185056615</v>
      </c>
      <c r="I23" s="63" t="e">
        <f t="shared" si="1"/>
        <v>#DIV/0!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</row>
    <row r="24" spans="1:33" s="9" customFormat="1" ht="11.25" hidden="1">
      <c r="A24" s="16" t="s">
        <v>22</v>
      </c>
      <c r="B24" s="17" t="s">
        <v>23</v>
      </c>
      <c r="C24" s="18">
        <v>0</v>
      </c>
      <c r="D24" s="18">
        <v>0</v>
      </c>
      <c r="E24" s="18">
        <v>0</v>
      </c>
      <c r="F24" s="18">
        <v>0</v>
      </c>
      <c r="G24" s="38">
        <v>0</v>
      </c>
      <c r="H24" s="37">
        <f t="shared" si="0"/>
        <v>0</v>
      </c>
      <c r="I24" s="63" t="e">
        <f t="shared" si="1"/>
        <v>#DIV/0!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</row>
    <row r="25" spans="1:33" s="9" customFormat="1" ht="11.25" hidden="1">
      <c r="A25" s="16" t="s">
        <v>24</v>
      </c>
      <c r="B25" s="17" t="s">
        <v>25</v>
      </c>
      <c r="C25" s="18">
        <v>0</v>
      </c>
      <c r="D25" s="18">
        <v>0</v>
      </c>
      <c r="E25" s="18">
        <v>0</v>
      </c>
      <c r="F25" s="18">
        <v>0</v>
      </c>
      <c r="G25" s="38">
        <v>0</v>
      </c>
      <c r="H25" s="37">
        <f t="shared" si="0"/>
        <v>0</v>
      </c>
      <c r="I25" s="63" t="e">
        <f t="shared" si="1"/>
        <v>#DIV/0!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</row>
    <row r="26" spans="1:33" s="9" customFormat="1" ht="11.25" hidden="1">
      <c r="A26" s="16" t="s">
        <v>26</v>
      </c>
      <c r="B26" s="17" t="s">
        <v>27</v>
      </c>
      <c r="C26" s="18">
        <v>0</v>
      </c>
      <c r="D26" s="18">
        <v>0</v>
      </c>
      <c r="E26" s="18">
        <v>0</v>
      </c>
      <c r="F26" s="18">
        <v>0</v>
      </c>
      <c r="G26" s="38">
        <v>0</v>
      </c>
      <c r="H26" s="37">
        <f t="shared" si="0"/>
        <v>0</v>
      </c>
      <c r="I26" s="63" t="e">
        <f t="shared" si="1"/>
        <v>#DIV/0!</v>
      </c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</row>
    <row r="27" spans="1:33" s="9" customFormat="1" ht="11.25" hidden="1">
      <c r="A27" s="16" t="s">
        <v>28</v>
      </c>
      <c r="B27" s="17" t="s">
        <v>25</v>
      </c>
      <c r="C27" s="18">
        <v>0</v>
      </c>
      <c r="D27" s="18">
        <v>0</v>
      </c>
      <c r="E27" s="18">
        <v>0</v>
      </c>
      <c r="F27" s="18">
        <v>0</v>
      </c>
      <c r="G27" s="38">
        <v>0</v>
      </c>
      <c r="H27" s="37">
        <f t="shared" si="0"/>
        <v>0</v>
      </c>
      <c r="I27" s="63" t="e">
        <f t="shared" si="1"/>
        <v>#DIV/0!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</row>
    <row r="28" spans="1:33" s="9" customFormat="1" ht="11.25" hidden="1">
      <c r="A28" s="16" t="s">
        <v>29</v>
      </c>
      <c r="B28" s="17" t="s">
        <v>30</v>
      </c>
      <c r="C28" s="18">
        <v>0</v>
      </c>
      <c r="D28" s="18">
        <v>0</v>
      </c>
      <c r="E28" s="18">
        <v>0</v>
      </c>
      <c r="F28" s="18">
        <v>0</v>
      </c>
      <c r="G28" s="38">
        <v>0</v>
      </c>
      <c r="H28" s="37">
        <f t="shared" si="0"/>
        <v>0</v>
      </c>
      <c r="I28" s="63" t="e">
        <f t="shared" si="1"/>
        <v>#DIV/0!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</row>
    <row r="29" spans="1:33" s="9" customFormat="1" ht="11.25" hidden="1">
      <c r="A29" s="16"/>
      <c r="B29" s="17"/>
      <c r="C29" s="18"/>
      <c r="D29" s="18"/>
      <c r="E29" s="18"/>
      <c r="F29" s="18"/>
      <c r="G29" s="38"/>
      <c r="H29" s="37">
        <f t="shared" si="0"/>
        <v>0</v>
      </c>
      <c r="I29" s="63" t="e">
        <f t="shared" si="1"/>
        <v>#DIV/0!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</row>
    <row r="30" spans="1:33" s="33" customFormat="1" ht="13.5">
      <c r="A30" s="10" t="s">
        <v>31</v>
      </c>
      <c r="B30" s="11" t="s">
        <v>32</v>
      </c>
      <c r="C30" s="12">
        <v>32953249679</v>
      </c>
      <c r="D30" s="12">
        <v>27710389264</v>
      </c>
      <c r="E30" s="12">
        <v>0</v>
      </c>
      <c r="F30" s="12">
        <v>60663638943</v>
      </c>
      <c r="G30" s="37">
        <v>604924581</v>
      </c>
      <c r="H30" s="37">
        <f t="shared" si="0"/>
        <v>60058714362</v>
      </c>
      <c r="I30" s="64">
        <f t="shared" si="1"/>
        <v>0.9971781969235172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s="33" customFormat="1" ht="13.5">
      <c r="A31" s="10" t="s">
        <v>33</v>
      </c>
      <c r="B31" s="11" t="s">
        <v>7</v>
      </c>
      <c r="C31" s="12">
        <v>26317841662</v>
      </c>
      <c r="D31" s="12">
        <v>256680950</v>
      </c>
      <c r="E31" s="12">
        <v>0</v>
      </c>
      <c r="F31" s="12">
        <v>26574522612</v>
      </c>
      <c r="G31" s="37">
        <v>139872770</v>
      </c>
      <c r="H31" s="37">
        <f t="shared" si="0"/>
        <v>26434649842</v>
      </c>
      <c r="I31" s="64">
        <f t="shared" si="1"/>
        <v>0.5263416093760382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9" s="32" customFormat="1" ht="11.25">
      <c r="A32" s="16" t="s">
        <v>34</v>
      </c>
      <c r="B32" s="17" t="s">
        <v>35</v>
      </c>
      <c r="C32" s="18">
        <v>622797869</v>
      </c>
      <c r="D32" s="18">
        <v>0</v>
      </c>
      <c r="E32" s="18">
        <v>0</v>
      </c>
      <c r="F32" s="18">
        <v>622797869</v>
      </c>
      <c r="G32" s="38">
        <v>0</v>
      </c>
      <c r="H32" s="38">
        <f t="shared" si="0"/>
        <v>622797869</v>
      </c>
      <c r="I32" s="71">
        <v>0</v>
      </c>
    </row>
    <row r="33" spans="1:9" s="32" customFormat="1" ht="11.25">
      <c r="A33" s="16" t="s">
        <v>36</v>
      </c>
      <c r="B33" s="17" t="s">
        <v>37</v>
      </c>
      <c r="C33" s="18">
        <v>8652023793</v>
      </c>
      <c r="D33" s="18">
        <v>0</v>
      </c>
      <c r="E33" s="18">
        <v>0</v>
      </c>
      <c r="F33" s="18">
        <v>8652023793</v>
      </c>
      <c r="G33" s="38">
        <v>276800</v>
      </c>
      <c r="H33" s="38">
        <f t="shared" si="0"/>
        <v>8651746993</v>
      </c>
      <c r="I33" s="63">
        <f t="shared" si="1"/>
        <v>0.0031992514886973336</v>
      </c>
    </row>
    <row r="34" spans="1:9" s="32" customFormat="1" ht="11.25">
      <c r="A34" s="16" t="s">
        <v>38</v>
      </c>
      <c r="B34" s="17" t="s">
        <v>39</v>
      </c>
      <c r="C34" s="18">
        <v>3100000000</v>
      </c>
      <c r="D34" s="18">
        <v>0</v>
      </c>
      <c r="E34" s="18">
        <v>0</v>
      </c>
      <c r="F34" s="18">
        <v>3100000000</v>
      </c>
      <c r="G34" s="38">
        <v>89631385</v>
      </c>
      <c r="H34" s="38">
        <f t="shared" si="0"/>
        <v>3010368615</v>
      </c>
      <c r="I34" s="63">
        <f t="shared" si="1"/>
        <v>2.891335</v>
      </c>
    </row>
    <row r="35" spans="1:9" s="32" customFormat="1" ht="11.25">
      <c r="A35" s="16" t="s">
        <v>40</v>
      </c>
      <c r="B35" s="17" t="s">
        <v>41</v>
      </c>
      <c r="C35" s="18">
        <v>2320000000</v>
      </c>
      <c r="D35" s="18">
        <v>0</v>
      </c>
      <c r="E35" s="18">
        <v>0</v>
      </c>
      <c r="F35" s="18">
        <v>2320000000</v>
      </c>
      <c r="G35" s="38">
        <v>3185367</v>
      </c>
      <c r="H35" s="38">
        <f t="shared" si="0"/>
        <v>2316814633</v>
      </c>
      <c r="I35" s="63">
        <f t="shared" si="1"/>
        <v>0.13730030172413793</v>
      </c>
    </row>
    <row r="36" spans="1:9" s="32" customFormat="1" ht="11.25">
      <c r="A36" s="16" t="s">
        <v>42</v>
      </c>
      <c r="B36" s="17" t="s">
        <v>27</v>
      </c>
      <c r="C36" s="18">
        <v>1250000000</v>
      </c>
      <c r="D36" s="18">
        <v>0</v>
      </c>
      <c r="E36" s="18">
        <v>0</v>
      </c>
      <c r="F36" s="18">
        <v>1250000000</v>
      </c>
      <c r="G36" s="38">
        <v>16061310</v>
      </c>
      <c r="H36" s="38">
        <f t="shared" si="0"/>
        <v>1233938690</v>
      </c>
      <c r="I36" s="63">
        <f t="shared" si="1"/>
        <v>1.2849048</v>
      </c>
    </row>
    <row r="37" spans="1:9" s="32" customFormat="1" ht="11.25">
      <c r="A37" s="16" t="s">
        <v>122</v>
      </c>
      <c r="B37" s="17" t="s">
        <v>121</v>
      </c>
      <c r="C37" s="18">
        <v>0</v>
      </c>
      <c r="D37" s="18">
        <v>256680950</v>
      </c>
      <c r="E37" s="18">
        <v>0</v>
      </c>
      <c r="F37" s="18">
        <v>256680950</v>
      </c>
      <c r="G37" s="38">
        <v>0</v>
      </c>
      <c r="H37" s="38">
        <f t="shared" si="0"/>
        <v>256680950</v>
      </c>
      <c r="I37" s="71">
        <v>0</v>
      </c>
    </row>
    <row r="38" spans="1:9" s="32" customFormat="1" ht="11.25">
      <c r="A38" s="16" t="s">
        <v>43</v>
      </c>
      <c r="B38" s="17" t="s">
        <v>44</v>
      </c>
      <c r="C38" s="18">
        <v>195000000</v>
      </c>
      <c r="D38" s="18">
        <v>0</v>
      </c>
      <c r="E38" s="18">
        <v>0</v>
      </c>
      <c r="F38" s="18">
        <v>195000000</v>
      </c>
      <c r="G38" s="38">
        <v>20991500</v>
      </c>
      <c r="H38" s="38">
        <f t="shared" si="0"/>
        <v>174008500</v>
      </c>
      <c r="I38" s="63">
        <f t="shared" si="1"/>
        <v>10.764871794871794</v>
      </c>
    </row>
    <row r="39" spans="1:9" s="32" customFormat="1" ht="11.25">
      <c r="A39" s="16" t="s">
        <v>45</v>
      </c>
      <c r="B39" s="17" t="s">
        <v>46</v>
      </c>
      <c r="C39" s="18">
        <v>148020000</v>
      </c>
      <c r="D39" s="18">
        <v>0</v>
      </c>
      <c r="E39" s="18">
        <v>0</v>
      </c>
      <c r="F39" s="18">
        <v>148020000</v>
      </c>
      <c r="G39" s="38">
        <v>5561817</v>
      </c>
      <c r="H39" s="38">
        <f t="shared" si="0"/>
        <v>142458183</v>
      </c>
      <c r="I39" s="63">
        <f t="shared" si="1"/>
        <v>3.757476692338873</v>
      </c>
    </row>
    <row r="40" spans="1:11" s="32" customFormat="1" ht="11.25">
      <c r="A40" s="16" t="s">
        <v>47</v>
      </c>
      <c r="B40" s="17" t="s">
        <v>48</v>
      </c>
      <c r="C40" s="18">
        <v>30000000</v>
      </c>
      <c r="D40" s="18">
        <v>0</v>
      </c>
      <c r="E40" s="18">
        <v>0</v>
      </c>
      <c r="F40" s="18">
        <v>30000000</v>
      </c>
      <c r="G40" s="38">
        <v>4164591</v>
      </c>
      <c r="H40" s="38">
        <f t="shared" si="0"/>
        <v>25835409</v>
      </c>
      <c r="I40" s="63">
        <f t="shared" si="1"/>
        <v>13.881969999999999</v>
      </c>
      <c r="K40" s="32">
        <v>0</v>
      </c>
    </row>
    <row r="41" spans="1:9" s="32" customFormat="1" ht="11.25">
      <c r="A41" s="16" t="s">
        <v>49</v>
      </c>
      <c r="B41" s="17" t="s">
        <v>50</v>
      </c>
      <c r="C41" s="18">
        <v>10000000000</v>
      </c>
      <c r="D41" s="18">
        <v>0</v>
      </c>
      <c r="E41" s="18">
        <v>0</v>
      </c>
      <c r="F41" s="18">
        <v>10000000000</v>
      </c>
      <c r="G41" s="38">
        <v>0</v>
      </c>
      <c r="H41" s="38">
        <f t="shared" si="0"/>
        <v>10000000000</v>
      </c>
      <c r="I41" s="71">
        <v>0</v>
      </c>
    </row>
    <row r="42" spans="1:33" s="9" customFormat="1" ht="11.25">
      <c r="A42" s="16"/>
      <c r="B42" s="17"/>
      <c r="C42" s="18"/>
      <c r="D42" s="18"/>
      <c r="E42" s="18"/>
      <c r="F42" s="18"/>
      <c r="G42" s="38"/>
      <c r="H42" s="35"/>
      <c r="I42" s="63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</row>
    <row r="43" spans="1:33" s="33" customFormat="1" ht="13.5">
      <c r="A43" s="10" t="s">
        <v>51</v>
      </c>
      <c r="B43" s="11" t="s">
        <v>52</v>
      </c>
      <c r="C43" s="12">
        <v>1615678985</v>
      </c>
      <c r="D43" s="12">
        <v>27453708314</v>
      </c>
      <c r="E43" s="12">
        <v>0</v>
      </c>
      <c r="F43" s="12">
        <v>29069387299</v>
      </c>
      <c r="G43" s="37">
        <v>216000</v>
      </c>
      <c r="H43" s="37">
        <f t="shared" si="0"/>
        <v>29069171299</v>
      </c>
      <c r="I43" s="64">
        <f t="shared" si="1"/>
        <v>0.0007430497167975415</v>
      </c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3" s="33" customFormat="1" ht="11.25">
      <c r="A44" s="10" t="s">
        <v>120</v>
      </c>
      <c r="B44" s="11" t="s">
        <v>119</v>
      </c>
      <c r="C44" s="12">
        <v>0</v>
      </c>
      <c r="D44" s="12">
        <v>27453708314</v>
      </c>
      <c r="E44" s="12">
        <v>0</v>
      </c>
      <c r="F44" s="12">
        <v>27453708314</v>
      </c>
      <c r="G44" s="37">
        <v>0</v>
      </c>
      <c r="H44" s="37">
        <f t="shared" si="0"/>
        <v>27453708314</v>
      </c>
      <c r="I44" s="53">
        <v>0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1:33" s="9" customFormat="1" ht="11.25" hidden="1">
      <c r="A45" s="16" t="s">
        <v>118</v>
      </c>
      <c r="B45" s="17" t="s">
        <v>117</v>
      </c>
      <c r="C45" s="18">
        <v>0</v>
      </c>
      <c r="D45" s="18">
        <v>118523932</v>
      </c>
      <c r="E45" s="18">
        <v>0</v>
      </c>
      <c r="F45" s="18">
        <v>118523932</v>
      </c>
      <c r="G45" s="38">
        <v>0</v>
      </c>
      <c r="H45" s="37">
        <f t="shared" si="0"/>
        <v>118523932</v>
      </c>
      <c r="I45" s="63">
        <f t="shared" si="1"/>
        <v>0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</row>
    <row r="46" spans="1:33" s="9" customFormat="1" ht="11.25" hidden="1">
      <c r="A46" s="16" t="s">
        <v>116</v>
      </c>
      <c r="B46" s="17" t="s">
        <v>115</v>
      </c>
      <c r="C46" s="18">
        <v>0</v>
      </c>
      <c r="D46" s="18">
        <v>562342201</v>
      </c>
      <c r="E46" s="18">
        <v>0</v>
      </c>
      <c r="F46" s="18">
        <v>562342201</v>
      </c>
      <c r="G46" s="38">
        <v>0</v>
      </c>
      <c r="H46" s="37">
        <f t="shared" si="0"/>
        <v>562342201</v>
      </c>
      <c r="I46" s="63">
        <f t="shared" si="1"/>
        <v>0</v>
      </c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</row>
    <row r="47" spans="1:33" s="9" customFormat="1" ht="11.25" hidden="1">
      <c r="A47" s="16" t="s">
        <v>114</v>
      </c>
      <c r="B47" s="17" t="s">
        <v>113</v>
      </c>
      <c r="C47" s="18">
        <v>0</v>
      </c>
      <c r="D47" s="18">
        <v>3083624961</v>
      </c>
      <c r="E47" s="18">
        <v>0</v>
      </c>
      <c r="F47" s="18">
        <v>3083624961</v>
      </c>
      <c r="G47" s="38">
        <v>0</v>
      </c>
      <c r="H47" s="37">
        <f t="shared" si="0"/>
        <v>3083624961</v>
      </c>
      <c r="I47" s="63">
        <f t="shared" si="1"/>
        <v>0</v>
      </c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</row>
    <row r="48" spans="1:33" s="9" customFormat="1" ht="11.25" hidden="1">
      <c r="A48" s="16" t="s">
        <v>112</v>
      </c>
      <c r="B48" s="17" t="s">
        <v>111</v>
      </c>
      <c r="C48" s="18">
        <v>0</v>
      </c>
      <c r="D48" s="18">
        <v>1324774324</v>
      </c>
      <c r="E48" s="18">
        <v>0</v>
      </c>
      <c r="F48" s="18">
        <v>1324774324</v>
      </c>
      <c r="G48" s="38">
        <v>0</v>
      </c>
      <c r="H48" s="37">
        <f t="shared" si="0"/>
        <v>1324774324</v>
      </c>
      <c r="I48" s="63">
        <f t="shared" si="1"/>
        <v>0</v>
      </c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</row>
    <row r="49" spans="1:33" s="9" customFormat="1" ht="11.25" hidden="1">
      <c r="A49" s="16" t="s">
        <v>110</v>
      </c>
      <c r="B49" s="17" t="s">
        <v>109</v>
      </c>
      <c r="C49" s="18">
        <v>0</v>
      </c>
      <c r="D49" s="18">
        <v>7057910278</v>
      </c>
      <c r="E49" s="18">
        <v>0</v>
      </c>
      <c r="F49" s="18">
        <v>7057910278</v>
      </c>
      <c r="G49" s="38">
        <v>0</v>
      </c>
      <c r="H49" s="37">
        <f t="shared" si="0"/>
        <v>7057910278</v>
      </c>
      <c r="I49" s="63">
        <f t="shared" si="1"/>
        <v>0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</row>
    <row r="50" spans="1:33" s="9" customFormat="1" ht="11.25" hidden="1">
      <c r="A50" s="16" t="s">
        <v>108</v>
      </c>
      <c r="B50" s="17" t="s">
        <v>107</v>
      </c>
      <c r="C50" s="18">
        <v>0</v>
      </c>
      <c r="D50" s="18">
        <v>29912784</v>
      </c>
      <c r="E50" s="18">
        <v>0</v>
      </c>
      <c r="F50" s="18">
        <v>29912784</v>
      </c>
      <c r="G50" s="38">
        <v>0</v>
      </c>
      <c r="H50" s="37">
        <f t="shared" si="0"/>
        <v>29912784</v>
      </c>
      <c r="I50" s="63">
        <f t="shared" si="1"/>
        <v>0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</row>
    <row r="51" spans="1:33" s="9" customFormat="1" ht="11.25" hidden="1">
      <c r="A51" s="16" t="s">
        <v>106</v>
      </c>
      <c r="B51" s="17" t="s">
        <v>105</v>
      </c>
      <c r="C51" s="18">
        <v>0</v>
      </c>
      <c r="D51" s="18">
        <v>3736736212</v>
      </c>
      <c r="E51" s="18">
        <v>0</v>
      </c>
      <c r="F51" s="18">
        <v>3736736212</v>
      </c>
      <c r="G51" s="38">
        <v>0</v>
      </c>
      <c r="H51" s="37">
        <f t="shared" si="0"/>
        <v>3736736212</v>
      </c>
      <c r="I51" s="63">
        <f t="shared" si="1"/>
        <v>0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</row>
    <row r="52" spans="1:33" s="9" customFormat="1" ht="11.25" hidden="1">
      <c r="A52" s="16" t="s">
        <v>104</v>
      </c>
      <c r="B52" s="17" t="s">
        <v>103</v>
      </c>
      <c r="C52" s="18">
        <v>0</v>
      </c>
      <c r="D52" s="18">
        <v>132312975</v>
      </c>
      <c r="E52" s="18">
        <v>0</v>
      </c>
      <c r="F52" s="18">
        <v>132312975</v>
      </c>
      <c r="G52" s="38">
        <v>0</v>
      </c>
      <c r="H52" s="37">
        <f t="shared" si="0"/>
        <v>132312975</v>
      </c>
      <c r="I52" s="63">
        <f t="shared" si="1"/>
        <v>0</v>
      </c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</row>
    <row r="53" spans="1:33" s="9" customFormat="1" ht="11.25" hidden="1">
      <c r="A53" s="16" t="s">
        <v>102</v>
      </c>
      <c r="B53" s="17" t="s">
        <v>101</v>
      </c>
      <c r="C53" s="18">
        <v>0</v>
      </c>
      <c r="D53" s="18">
        <v>5478794528</v>
      </c>
      <c r="E53" s="18">
        <v>0</v>
      </c>
      <c r="F53" s="18">
        <v>5478794528</v>
      </c>
      <c r="G53" s="38">
        <v>0</v>
      </c>
      <c r="H53" s="37">
        <f t="shared" si="0"/>
        <v>5478794528</v>
      </c>
      <c r="I53" s="63">
        <f t="shared" si="1"/>
        <v>0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</row>
    <row r="54" spans="1:33" s="9" customFormat="1" ht="11.25" hidden="1">
      <c r="A54" s="16" t="s">
        <v>100</v>
      </c>
      <c r="B54" s="17" t="s">
        <v>99</v>
      </c>
      <c r="C54" s="18">
        <v>0</v>
      </c>
      <c r="D54" s="18">
        <v>5928776119</v>
      </c>
      <c r="E54" s="18">
        <v>0</v>
      </c>
      <c r="F54" s="18">
        <v>5928776119</v>
      </c>
      <c r="G54" s="38">
        <v>0</v>
      </c>
      <c r="H54" s="37">
        <f t="shared" si="0"/>
        <v>5928776119</v>
      </c>
      <c r="I54" s="63">
        <f t="shared" si="1"/>
        <v>0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</row>
    <row r="55" spans="1:9" s="32" customFormat="1" ht="11.25">
      <c r="A55" s="16" t="s">
        <v>53</v>
      </c>
      <c r="B55" s="17" t="s">
        <v>54</v>
      </c>
      <c r="C55" s="18">
        <v>338079985</v>
      </c>
      <c r="D55" s="18">
        <v>0</v>
      </c>
      <c r="E55" s="18">
        <v>0</v>
      </c>
      <c r="F55" s="18">
        <v>338079985</v>
      </c>
      <c r="G55" s="38">
        <v>0</v>
      </c>
      <c r="H55" s="38">
        <f t="shared" si="0"/>
        <v>338079985</v>
      </c>
      <c r="I55" s="71">
        <v>0</v>
      </c>
    </row>
    <row r="56" spans="1:9" s="32" customFormat="1" ht="11.25" hidden="1">
      <c r="A56" s="16" t="s">
        <v>55</v>
      </c>
      <c r="B56" s="17" t="s">
        <v>56</v>
      </c>
      <c r="C56" s="18">
        <v>338079985</v>
      </c>
      <c r="D56" s="18">
        <v>0</v>
      </c>
      <c r="E56" s="18">
        <v>0</v>
      </c>
      <c r="F56" s="18">
        <v>338079985</v>
      </c>
      <c r="G56" s="38">
        <v>0</v>
      </c>
      <c r="H56" s="38">
        <f t="shared" si="0"/>
        <v>338079985</v>
      </c>
      <c r="I56" s="63">
        <f t="shared" si="1"/>
        <v>0</v>
      </c>
    </row>
    <row r="57" spans="1:9" s="32" customFormat="1" ht="11.25">
      <c r="A57" s="16" t="s">
        <v>57</v>
      </c>
      <c r="B57" s="17" t="s">
        <v>58</v>
      </c>
      <c r="C57" s="18">
        <v>100000000</v>
      </c>
      <c r="D57" s="18">
        <v>0</v>
      </c>
      <c r="E57" s="18">
        <v>0</v>
      </c>
      <c r="F57" s="18">
        <v>100000000</v>
      </c>
      <c r="G57" s="38">
        <v>216000</v>
      </c>
      <c r="H57" s="38">
        <f t="shared" si="0"/>
        <v>99784000</v>
      </c>
      <c r="I57" s="63">
        <f t="shared" si="1"/>
        <v>0.216</v>
      </c>
    </row>
    <row r="58" spans="1:9" s="32" customFormat="1" ht="11.25" hidden="1">
      <c r="A58" s="16" t="s">
        <v>59</v>
      </c>
      <c r="B58" s="17" t="s">
        <v>60</v>
      </c>
      <c r="C58" s="18">
        <v>100000000</v>
      </c>
      <c r="D58" s="18">
        <v>0</v>
      </c>
      <c r="E58" s="18">
        <v>0</v>
      </c>
      <c r="F58" s="18">
        <v>100000000</v>
      </c>
      <c r="G58" s="38">
        <v>216000</v>
      </c>
      <c r="H58" s="38">
        <f t="shared" si="0"/>
        <v>99784000</v>
      </c>
      <c r="I58" s="63">
        <f t="shared" si="1"/>
        <v>0.216</v>
      </c>
    </row>
    <row r="59" spans="1:9" s="32" customFormat="1" ht="11.25">
      <c r="A59" s="16" t="s">
        <v>61</v>
      </c>
      <c r="B59" s="17" t="s">
        <v>62</v>
      </c>
      <c r="C59" s="18">
        <v>1177599000</v>
      </c>
      <c r="D59" s="18">
        <v>0</v>
      </c>
      <c r="E59" s="18">
        <v>0</v>
      </c>
      <c r="F59" s="18">
        <v>1177599000</v>
      </c>
      <c r="G59" s="38">
        <v>0</v>
      </c>
      <c r="H59" s="38">
        <f t="shared" si="0"/>
        <v>1177599000</v>
      </c>
      <c r="I59" s="71">
        <v>0</v>
      </c>
    </row>
    <row r="60" spans="1:33" s="9" customFormat="1" ht="11.25" hidden="1">
      <c r="A60" s="16" t="s">
        <v>63</v>
      </c>
      <c r="B60" s="17" t="s">
        <v>64</v>
      </c>
      <c r="C60" s="18">
        <v>1177599000</v>
      </c>
      <c r="D60" s="18">
        <v>0</v>
      </c>
      <c r="E60" s="18">
        <v>0</v>
      </c>
      <c r="F60" s="18">
        <v>1177599000</v>
      </c>
      <c r="G60" s="38">
        <v>0</v>
      </c>
      <c r="H60" s="37">
        <f t="shared" si="0"/>
        <v>1177599000</v>
      </c>
      <c r="I60" s="63">
        <f t="shared" si="1"/>
        <v>0</v>
      </c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</row>
    <row r="61" spans="1:9" s="32" customFormat="1" ht="11.25">
      <c r="A61" s="16"/>
      <c r="B61" s="17"/>
      <c r="C61" s="18"/>
      <c r="D61" s="18"/>
      <c r="E61" s="18"/>
      <c r="F61" s="18"/>
      <c r="G61" s="38"/>
      <c r="H61" s="37"/>
      <c r="I61" s="63"/>
    </row>
    <row r="62" spans="1:9" s="34" customFormat="1" ht="13.5">
      <c r="A62" s="10" t="s">
        <v>65</v>
      </c>
      <c r="B62" s="11" t="s">
        <v>66</v>
      </c>
      <c r="C62" s="12">
        <v>5019729032</v>
      </c>
      <c r="D62" s="12">
        <v>0</v>
      </c>
      <c r="E62" s="12">
        <v>0</v>
      </c>
      <c r="F62" s="12">
        <v>5019729032</v>
      </c>
      <c r="G62" s="37">
        <v>464835811</v>
      </c>
      <c r="H62" s="37">
        <f t="shared" si="0"/>
        <v>4554893221</v>
      </c>
      <c r="I62" s="64">
        <f t="shared" si="1"/>
        <v>9.260177352935651</v>
      </c>
    </row>
    <row r="63" spans="1:9" s="32" customFormat="1" ht="11.25">
      <c r="A63" s="16" t="s">
        <v>67</v>
      </c>
      <c r="B63" s="17" t="s">
        <v>68</v>
      </c>
      <c r="C63" s="18">
        <v>5019729032</v>
      </c>
      <c r="D63" s="18">
        <v>0</v>
      </c>
      <c r="E63" s="18">
        <v>0</v>
      </c>
      <c r="F63" s="18">
        <v>5019729032</v>
      </c>
      <c r="G63" s="38">
        <v>464835811</v>
      </c>
      <c r="H63" s="38">
        <f t="shared" si="0"/>
        <v>4554893221</v>
      </c>
      <c r="I63" s="63">
        <f t="shared" si="1"/>
        <v>9.260177352935651</v>
      </c>
    </row>
    <row r="64" spans="1:9" s="32" customFormat="1" ht="11.25">
      <c r="A64" s="16" t="s">
        <v>69</v>
      </c>
      <c r="B64" s="17" t="s">
        <v>70</v>
      </c>
      <c r="C64" s="18">
        <v>5019729032</v>
      </c>
      <c r="D64" s="18">
        <v>0</v>
      </c>
      <c r="E64" s="18">
        <v>0</v>
      </c>
      <c r="F64" s="18">
        <v>5019729032</v>
      </c>
      <c r="G64" s="38">
        <v>464835811</v>
      </c>
      <c r="H64" s="38">
        <f t="shared" si="0"/>
        <v>4554893221</v>
      </c>
      <c r="I64" s="63">
        <f t="shared" si="1"/>
        <v>9.260177352935651</v>
      </c>
    </row>
    <row r="65" spans="1:9" s="32" customFormat="1" ht="11.25">
      <c r="A65" s="16"/>
      <c r="B65" s="17"/>
      <c r="C65" s="18"/>
      <c r="D65" s="18"/>
      <c r="E65" s="18"/>
      <c r="F65" s="18"/>
      <c r="G65" s="38"/>
      <c r="H65" s="38">
        <f t="shared" si="0"/>
        <v>0</v>
      </c>
      <c r="I65" s="63"/>
    </row>
    <row r="66" spans="1:9" s="34" customFormat="1" ht="13.5">
      <c r="A66" s="10" t="s">
        <v>71</v>
      </c>
      <c r="B66" s="11" t="s">
        <v>72</v>
      </c>
      <c r="C66" s="12">
        <v>107727870124</v>
      </c>
      <c r="D66" s="12">
        <v>7118507955</v>
      </c>
      <c r="E66" s="12">
        <v>0</v>
      </c>
      <c r="F66" s="12">
        <v>114846378079</v>
      </c>
      <c r="G66" s="37">
        <v>21433944288</v>
      </c>
      <c r="H66" s="37">
        <f t="shared" si="0"/>
        <v>93412433791</v>
      </c>
      <c r="I66" s="64">
        <f t="shared" si="1"/>
        <v>18.663143449988574</v>
      </c>
    </row>
    <row r="67" spans="1:9" s="34" customFormat="1" ht="13.5">
      <c r="A67" s="10" t="s">
        <v>73</v>
      </c>
      <c r="B67" s="11" t="s">
        <v>74</v>
      </c>
      <c r="C67" s="12">
        <v>107727870124</v>
      </c>
      <c r="D67" s="12">
        <v>7118507955</v>
      </c>
      <c r="E67" s="12">
        <v>0</v>
      </c>
      <c r="F67" s="12">
        <v>114846378079</v>
      </c>
      <c r="G67" s="37">
        <v>21433944288</v>
      </c>
      <c r="H67" s="37">
        <f t="shared" si="0"/>
        <v>93412433791</v>
      </c>
      <c r="I67" s="64">
        <f t="shared" si="1"/>
        <v>18.663143449988574</v>
      </c>
    </row>
    <row r="68" spans="1:9" s="36" customFormat="1" ht="11.25">
      <c r="A68" s="13"/>
      <c r="B68" s="14"/>
      <c r="C68" s="15"/>
      <c r="D68" s="15"/>
      <c r="E68" s="15"/>
      <c r="F68" s="15"/>
      <c r="G68" s="35"/>
      <c r="H68" s="37"/>
      <c r="I68" s="63"/>
    </row>
    <row r="69" spans="1:9" s="34" customFormat="1" ht="14.25" thickBot="1">
      <c r="A69" s="24" t="s">
        <v>75</v>
      </c>
      <c r="B69" s="25" t="s">
        <v>76</v>
      </c>
      <c r="C69" s="26">
        <v>105727870124</v>
      </c>
      <c r="D69" s="26">
        <v>7118507955</v>
      </c>
      <c r="E69" s="26">
        <v>0</v>
      </c>
      <c r="F69" s="26">
        <v>112846378079</v>
      </c>
      <c r="G69" s="70">
        <v>21433944288</v>
      </c>
      <c r="H69" s="70">
        <f t="shared" si="0"/>
        <v>91412433791</v>
      </c>
      <c r="I69" s="65">
        <f t="shared" si="1"/>
        <v>18.993914251279563</v>
      </c>
    </row>
    <row r="70" spans="1:9" s="32" customFormat="1" ht="11.25">
      <c r="A70" s="27" t="s">
        <v>77</v>
      </c>
      <c r="B70" s="28" t="s">
        <v>78</v>
      </c>
      <c r="C70" s="29">
        <v>70732049518</v>
      </c>
      <c r="D70" s="29">
        <v>4416771661</v>
      </c>
      <c r="E70" s="29">
        <v>0</v>
      </c>
      <c r="F70" s="29">
        <v>75148821179</v>
      </c>
      <c r="G70" s="51">
        <v>14474234808</v>
      </c>
      <c r="H70" s="51">
        <f t="shared" si="0"/>
        <v>60674586371</v>
      </c>
      <c r="I70" s="66">
        <f t="shared" si="1"/>
        <v>19.260760955282635</v>
      </c>
    </row>
    <row r="71" spans="1:9" s="32" customFormat="1" ht="11.25">
      <c r="A71" s="16" t="s">
        <v>79</v>
      </c>
      <c r="B71" s="17" t="s">
        <v>80</v>
      </c>
      <c r="C71" s="18">
        <v>1250677713</v>
      </c>
      <c r="D71" s="18">
        <v>0</v>
      </c>
      <c r="E71" s="18">
        <v>0</v>
      </c>
      <c r="F71" s="18">
        <v>1250677713</v>
      </c>
      <c r="G71" s="38">
        <v>0</v>
      </c>
      <c r="H71" s="38">
        <f t="shared" si="0"/>
        <v>1250677713</v>
      </c>
      <c r="I71" s="71">
        <v>0</v>
      </c>
    </row>
    <row r="72" spans="1:9" s="32" customFormat="1" ht="11.25">
      <c r="A72" s="16" t="s">
        <v>81</v>
      </c>
      <c r="B72" s="17" t="s">
        <v>82</v>
      </c>
      <c r="C72" s="18">
        <v>1637836919</v>
      </c>
      <c r="D72" s="18">
        <v>10494877</v>
      </c>
      <c r="E72" s="18">
        <v>0</v>
      </c>
      <c r="F72" s="18">
        <v>1648331796</v>
      </c>
      <c r="G72" s="38">
        <v>0</v>
      </c>
      <c r="H72" s="38">
        <f t="shared" si="0"/>
        <v>1648331796</v>
      </c>
      <c r="I72" s="71">
        <v>0</v>
      </c>
    </row>
    <row r="73" spans="1:9" s="32" customFormat="1" ht="11.25">
      <c r="A73" s="16" t="s">
        <v>83</v>
      </c>
      <c r="B73" s="17" t="s">
        <v>84</v>
      </c>
      <c r="C73" s="18">
        <v>32107305974</v>
      </c>
      <c r="D73" s="18">
        <v>2691241417</v>
      </c>
      <c r="E73" s="18">
        <v>0</v>
      </c>
      <c r="F73" s="18">
        <v>34798547391</v>
      </c>
      <c r="G73" s="38">
        <v>6959709480</v>
      </c>
      <c r="H73" s="38">
        <f t="shared" si="0"/>
        <v>27838837911</v>
      </c>
      <c r="I73" s="63">
        <f t="shared" si="1"/>
        <v>20.00000000517263</v>
      </c>
    </row>
    <row r="74" spans="1:9" s="32" customFormat="1" ht="11.25">
      <c r="A74" s="16"/>
      <c r="B74" s="17"/>
      <c r="C74" s="18"/>
      <c r="D74" s="18"/>
      <c r="E74" s="18"/>
      <c r="F74" s="18"/>
      <c r="G74" s="38"/>
      <c r="H74" s="37"/>
      <c r="I74" s="63"/>
    </row>
    <row r="75" spans="1:9" s="34" customFormat="1" ht="11.25">
      <c r="A75" s="10" t="s">
        <v>85</v>
      </c>
      <c r="B75" s="11" t="s">
        <v>86</v>
      </c>
      <c r="C75" s="12">
        <v>2000000000</v>
      </c>
      <c r="D75" s="12">
        <v>0</v>
      </c>
      <c r="E75" s="12">
        <v>0</v>
      </c>
      <c r="F75" s="12">
        <v>2000000000</v>
      </c>
      <c r="G75" s="37">
        <v>0</v>
      </c>
      <c r="H75" s="37">
        <f t="shared" si="0"/>
        <v>2000000000</v>
      </c>
      <c r="I75" s="53">
        <v>0</v>
      </c>
    </row>
    <row r="76" spans="1:9" s="32" customFormat="1" ht="11.25">
      <c r="A76" s="16" t="s">
        <v>87</v>
      </c>
      <c r="B76" s="17" t="s">
        <v>88</v>
      </c>
      <c r="C76" s="18">
        <v>2000000000</v>
      </c>
      <c r="D76" s="18">
        <v>0</v>
      </c>
      <c r="E76" s="18">
        <v>0</v>
      </c>
      <c r="F76" s="18">
        <v>2000000000</v>
      </c>
      <c r="G76" s="38">
        <v>0</v>
      </c>
      <c r="H76" s="38">
        <f>F76-G76</f>
        <v>2000000000</v>
      </c>
      <c r="I76" s="71">
        <v>0</v>
      </c>
    </row>
    <row r="77" spans="1:9" s="32" customFormat="1" ht="11.25">
      <c r="A77" s="16"/>
      <c r="B77" s="18"/>
      <c r="C77" s="18"/>
      <c r="D77" s="18"/>
      <c r="E77" s="18"/>
      <c r="F77" s="18"/>
      <c r="G77" s="38"/>
      <c r="H77" s="38"/>
      <c r="I77" s="39"/>
    </row>
    <row r="78" spans="1:9" s="32" customFormat="1" ht="11.25">
      <c r="A78" s="16"/>
      <c r="B78" s="17"/>
      <c r="C78" s="17"/>
      <c r="G78" s="40"/>
      <c r="H78" s="40"/>
      <c r="I78" s="41"/>
    </row>
    <row r="79" spans="1:9" s="32" customFormat="1" ht="11.25">
      <c r="A79" s="42"/>
      <c r="G79" s="40"/>
      <c r="H79" s="40"/>
      <c r="I79" s="41"/>
    </row>
    <row r="80" spans="1:9" s="32" customFormat="1" ht="11.25">
      <c r="A80" s="42"/>
      <c r="G80" s="40"/>
      <c r="H80" s="40"/>
      <c r="I80" s="41"/>
    </row>
    <row r="81" spans="1:9" s="32" customFormat="1" ht="11.25">
      <c r="A81" s="42"/>
      <c r="G81" s="40"/>
      <c r="H81" s="40"/>
      <c r="I81" s="41"/>
    </row>
    <row r="82" spans="1:9" s="32" customFormat="1" ht="12.75">
      <c r="A82" s="42"/>
      <c r="B82" s="21" t="s">
        <v>129</v>
      </c>
      <c r="C82" s="19"/>
      <c r="G82" s="40"/>
      <c r="H82" s="40"/>
      <c r="I82" s="41"/>
    </row>
    <row r="83" spans="1:9" s="32" customFormat="1" ht="12.75">
      <c r="A83" s="42"/>
      <c r="B83" s="21" t="s">
        <v>98</v>
      </c>
      <c r="C83" s="19"/>
      <c r="G83" s="40"/>
      <c r="H83" s="40"/>
      <c r="I83" s="41"/>
    </row>
    <row r="84" spans="1:9" s="32" customFormat="1" ht="12.75">
      <c r="A84" s="42"/>
      <c r="B84" s="21"/>
      <c r="C84" s="19"/>
      <c r="G84" s="40"/>
      <c r="H84" s="40"/>
      <c r="I84" s="41"/>
    </row>
    <row r="85" spans="1:9" s="32" customFormat="1" ht="12.75">
      <c r="A85" s="72" t="s">
        <v>133</v>
      </c>
      <c r="B85" s="73"/>
      <c r="C85" s="73"/>
      <c r="D85" s="73"/>
      <c r="E85" s="73"/>
      <c r="F85" s="73"/>
      <c r="G85" s="73"/>
      <c r="H85" s="73"/>
      <c r="I85" s="74"/>
    </row>
    <row r="86" spans="1:9" s="32" customFormat="1" ht="12.75">
      <c r="A86" s="56" t="s">
        <v>134</v>
      </c>
      <c r="B86" s="57"/>
      <c r="C86" s="58"/>
      <c r="D86" s="54"/>
      <c r="E86" s="54"/>
      <c r="F86" s="54"/>
      <c r="G86" s="54"/>
      <c r="H86" s="54"/>
      <c r="I86" s="59"/>
    </row>
    <row r="87" spans="1:9" s="32" customFormat="1" ht="12.75">
      <c r="A87" s="42"/>
      <c r="B87" s="21"/>
      <c r="C87" s="19"/>
      <c r="G87" s="40"/>
      <c r="H87" s="40"/>
      <c r="I87" s="41"/>
    </row>
    <row r="88" spans="1:9" s="32" customFormat="1" ht="12.75">
      <c r="A88" s="42"/>
      <c r="B88" s="19"/>
      <c r="C88" s="19"/>
      <c r="G88" s="40"/>
      <c r="H88" s="40"/>
      <c r="I88" s="41"/>
    </row>
    <row r="89" spans="1:9" s="32" customFormat="1" ht="11.25">
      <c r="A89" s="42"/>
      <c r="G89" s="40"/>
      <c r="H89" s="40"/>
      <c r="I89" s="41"/>
    </row>
    <row r="90" spans="1:9" s="32" customFormat="1" ht="11.25">
      <c r="A90" s="42"/>
      <c r="G90" s="40"/>
      <c r="H90" s="40"/>
      <c r="I90" s="41"/>
    </row>
    <row r="91" spans="1:9" s="32" customFormat="1" ht="11.25">
      <c r="A91" s="42"/>
      <c r="G91" s="40"/>
      <c r="H91" s="40"/>
      <c r="I91" s="41"/>
    </row>
    <row r="92" spans="1:9" s="32" customFormat="1" ht="11.25">
      <c r="A92" s="42"/>
      <c r="G92" s="40"/>
      <c r="H92" s="40"/>
      <c r="I92" s="41"/>
    </row>
    <row r="93" spans="1:9" s="32" customFormat="1" ht="11.25">
      <c r="A93" s="42"/>
      <c r="G93" s="40"/>
      <c r="H93" s="40"/>
      <c r="I93" s="41"/>
    </row>
    <row r="94" spans="1:9" s="32" customFormat="1" ht="11.25">
      <c r="A94" s="42"/>
      <c r="G94" s="40"/>
      <c r="H94" s="40"/>
      <c r="I94" s="41"/>
    </row>
    <row r="95" spans="1:9" s="32" customFormat="1" ht="11.25">
      <c r="A95" s="42"/>
      <c r="G95" s="40"/>
      <c r="H95" s="40"/>
      <c r="I95" s="41"/>
    </row>
    <row r="96" spans="1:9" s="32" customFormat="1" ht="11.25">
      <c r="A96" s="42"/>
      <c r="G96" s="40"/>
      <c r="H96" s="40"/>
      <c r="I96" s="41"/>
    </row>
    <row r="97" spans="1:9" s="32" customFormat="1" ht="11.25">
      <c r="A97" s="42"/>
      <c r="G97" s="40"/>
      <c r="H97" s="40"/>
      <c r="I97" s="41"/>
    </row>
    <row r="98" spans="1:9" s="32" customFormat="1" ht="11.25">
      <c r="A98" s="42"/>
      <c r="G98" s="40"/>
      <c r="H98" s="40"/>
      <c r="I98" s="41"/>
    </row>
    <row r="99" spans="1:9" s="32" customFormat="1" ht="11.25">
      <c r="A99" s="42"/>
      <c r="G99" s="40"/>
      <c r="H99" s="40"/>
      <c r="I99" s="41"/>
    </row>
    <row r="100" spans="1:9" s="19" customFormat="1" ht="12.75">
      <c r="A100" s="20"/>
      <c r="G100" s="43"/>
      <c r="H100" s="43"/>
      <c r="I100" s="44"/>
    </row>
    <row r="101" spans="1:9" s="19" customFormat="1" ht="12.75">
      <c r="A101" s="20"/>
      <c r="G101" s="43"/>
      <c r="H101" s="43"/>
      <c r="I101" s="44"/>
    </row>
    <row r="102" spans="1:9" s="19" customFormat="1" ht="12.75">
      <c r="A102" s="20"/>
      <c r="G102" s="43"/>
      <c r="H102" s="43"/>
      <c r="I102" s="44"/>
    </row>
    <row r="103" spans="1:9" s="19" customFormat="1" ht="12.75">
      <c r="A103" s="20"/>
      <c r="G103" s="43"/>
      <c r="H103" s="43"/>
      <c r="I103" s="44"/>
    </row>
    <row r="104" spans="1:9" s="19" customFormat="1" ht="12.75">
      <c r="A104" s="20"/>
      <c r="G104" s="43"/>
      <c r="H104" s="43"/>
      <c r="I104" s="44"/>
    </row>
    <row r="105" spans="1:9" s="19" customFormat="1" ht="12.75">
      <c r="A105" s="20"/>
      <c r="G105" s="43"/>
      <c r="H105" s="43"/>
      <c r="I105" s="44"/>
    </row>
    <row r="106" spans="1:9" s="19" customFormat="1" ht="12.75">
      <c r="A106" s="20"/>
      <c r="G106" s="43"/>
      <c r="H106" s="43"/>
      <c r="I106" s="44"/>
    </row>
    <row r="107" spans="1:9" s="19" customFormat="1" ht="13.5" thickBot="1">
      <c r="A107" s="22"/>
      <c r="B107" s="23"/>
      <c r="C107" s="23"/>
      <c r="D107" s="23"/>
      <c r="E107" s="23"/>
      <c r="F107" s="23"/>
      <c r="G107" s="45"/>
      <c r="H107" s="45"/>
      <c r="I107" s="46"/>
    </row>
    <row r="108" spans="7:9" s="19" customFormat="1" ht="12.75">
      <c r="G108" s="43"/>
      <c r="H108" s="43"/>
      <c r="I108" s="50"/>
    </row>
    <row r="109" spans="7:9" s="19" customFormat="1" ht="12.75">
      <c r="G109" s="43"/>
      <c r="H109" s="43"/>
      <c r="I109" s="50"/>
    </row>
    <row r="110" spans="7:9" s="19" customFormat="1" ht="12.75">
      <c r="G110" s="43"/>
      <c r="H110" s="43"/>
      <c r="I110" s="50"/>
    </row>
    <row r="111" spans="7:9" s="19" customFormat="1" ht="12.75">
      <c r="G111" s="43"/>
      <c r="H111" s="43"/>
      <c r="I111" s="50"/>
    </row>
    <row r="112" spans="7:9" s="19" customFormat="1" ht="12.75">
      <c r="G112" s="43"/>
      <c r="H112" s="43"/>
      <c r="I112" s="50"/>
    </row>
    <row r="113" spans="7:9" s="19" customFormat="1" ht="12.75">
      <c r="G113" s="43"/>
      <c r="H113" s="43"/>
      <c r="I113" s="50"/>
    </row>
    <row r="114" spans="7:9" s="19" customFormat="1" ht="12.75">
      <c r="G114" s="43"/>
      <c r="H114" s="43"/>
      <c r="I114" s="50"/>
    </row>
    <row r="115" spans="7:9" s="19" customFormat="1" ht="12.75">
      <c r="G115" s="43"/>
      <c r="H115" s="43"/>
      <c r="I115" s="50"/>
    </row>
    <row r="116" spans="7:9" s="19" customFormat="1" ht="12.75">
      <c r="G116" s="43"/>
      <c r="H116" s="43"/>
      <c r="I116" s="50"/>
    </row>
    <row r="117" spans="7:9" s="19" customFormat="1" ht="12.75">
      <c r="G117" s="43"/>
      <c r="H117" s="43"/>
      <c r="I117" s="50"/>
    </row>
    <row r="118" spans="7:9" s="19" customFormat="1" ht="12.75">
      <c r="G118" s="43"/>
      <c r="H118" s="43"/>
      <c r="I118" s="50"/>
    </row>
    <row r="119" spans="7:9" s="19" customFormat="1" ht="12.75">
      <c r="G119" s="43"/>
      <c r="H119" s="43"/>
      <c r="I119" s="50"/>
    </row>
    <row r="120" spans="7:9" s="19" customFormat="1" ht="12.75">
      <c r="G120" s="43"/>
      <c r="H120" s="43"/>
      <c r="I120" s="50"/>
    </row>
    <row r="121" spans="7:9" s="19" customFormat="1" ht="12.75">
      <c r="G121" s="43"/>
      <c r="H121" s="43"/>
      <c r="I121" s="50"/>
    </row>
    <row r="122" spans="7:9" s="19" customFormat="1" ht="12.75">
      <c r="G122" s="43"/>
      <c r="H122" s="43"/>
      <c r="I122" s="50"/>
    </row>
    <row r="123" spans="7:9" s="19" customFormat="1" ht="12.75">
      <c r="G123" s="43"/>
      <c r="H123" s="43"/>
      <c r="I123" s="50"/>
    </row>
    <row r="124" spans="7:9" s="19" customFormat="1" ht="12.75">
      <c r="G124" s="43"/>
      <c r="H124" s="43"/>
      <c r="I124" s="50"/>
    </row>
    <row r="125" spans="7:9" s="19" customFormat="1" ht="12.75">
      <c r="G125" s="43"/>
      <c r="H125" s="43"/>
      <c r="I125" s="50"/>
    </row>
    <row r="126" spans="7:9" s="19" customFormat="1" ht="12.75">
      <c r="G126" s="43"/>
      <c r="H126" s="43"/>
      <c r="I126" s="50"/>
    </row>
    <row r="127" spans="7:9" s="19" customFormat="1" ht="12.75">
      <c r="G127" s="43"/>
      <c r="H127" s="43"/>
      <c r="I127" s="50"/>
    </row>
    <row r="128" spans="7:9" s="19" customFormat="1" ht="12.75">
      <c r="G128" s="43"/>
      <c r="H128" s="43"/>
      <c r="I128" s="50"/>
    </row>
    <row r="129" spans="7:9" s="19" customFormat="1" ht="12.75">
      <c r="G129" s="43"/>
      <c r="H129" s="43"/>
      <c r="I129" s="50"/>
    </row>
    <row r="130" spans="7:9" s="19" customFormat="1" ht="12.75">
      <c r="G130" s="43"/>
      <c r="H130" s="43"/>
      <c r="I130" s="50"/>
    </row>
    <row r="131" spans="7:9" s="19" customFormat="1" ht="12.75">
      <c r="G131" s="43"/>
      <c r="H131" s="43"/>
      <c r="I131" s="50"/>
    </row>
    <row r="132" spans="7:9" s="19" customFormat="1" ht="12.75">
      <c r="G132" s="43"/>
      <c r="H132" s="43"/>
      <c r="I132" s="50"/>
    </row>
    <row r="133" spans="7:9" s="19" customFormat="1" ht="12.75">
      <c r="G133" s="43"/>
      <c r="H133" s="43"/>
      <c r="I133" s="50"/>
    </row>
    <row r="134" spans="7:9" s="19" customFormat="1" ht="12.75">
      <c r="G134" s="43"/>
      <c r="H134" s="43"/>
      <c r="I134" s="50"/>
    </row>
    <row r="135" spans="7:9" s="19" customFormat="1" ht="12.75">
      <c r="G135" s="43"/>
      <c r="H135" s="43"/>
      <c r="I135" s="50"/>
    </row>
    <row r="136" spans="7:9" s="19" customFormat="1" ht="12.75">
      <c r="G136" s="43"/>
      <c r="H136" s="43"/>
      <c r="I136" s="50"/>
    </row>
    <row r="137" spans="7:9" s="19" customFormat="1" ht="12.75">
      <c r="G137" s="43"/>
      <c r="H137" s="43"/>
      <c r="I137" s="50"/>
    </row>
    <row r="138" spans="7:9" s="19" customFormat="1" ht="12.75">
      <c r="G138" s="43"/>
      <c r="H138" s="43"/>
      <c r="I138" s="50"/>
    </row>
    <row r="139" spans="7:9" s="19" customFormat="1" ht="12.75">
      <c r="G139" s="43"/>
      <c r="H139" s="43"/>
      <c r="I139" s="50"/>
    </row>
    <row r="140" spans="7:9" s="19" customFormat="1" ht="12.75">
      <c r="G140" s="43"/>
      <c r="H140" s="43"/>
      <c r="I140" s="50"/>
    </row>
    <row r="141" spans="7:9" s="19" customFormat="1" ht="12.75">
      <c r="G141" s="43"/>
      <c r="H141" s="43"/>
      <c r="I141" s="50"/>
    </row>
    <row r="142" spans="7:9" s="19" customFormat="1" ht="12.75">
      <c r="G142" s="43"/>
      <c r="H142" s="43"/>
      <c r="I142" s="50"/>
    </row>
    <row r="143" spans="7:9" s="19" customFormat="1" ht="12.75">
      <c r="G143" s="43"/>
      <c r="H143" s="43"/>
      <c r="I143" s="50"/>
    </row>
    <row r="144" spans="7:9" s="19" customFormat="1" ht="12.75">
      <c r="G144" s="43"/>
      <c r="H144" s="43"/>
      <c r="I144" s="50"/>
    </row>
    <row r="145" spans="7:9" s="19" customFormat="1" ht="12.75">
      <c r="G145" s="43"/>
      <c r="H145" s="43"/>
      <c r="I145" s="50"/>
    </row>
    <row r="146" spans="7:9" s="19" customFormat="1" ht="12.75">
      <c r="G146" s="43"/>
      <c r="H146" s="43"/>
      <c r="I146" s="50"/>
    </row>
    <row r="147" spans="7:9" s="19" customFormat="1" ht="12.75">
      <c r="G147" s="43"/>
      <c r="H147" s="43"/>
      <c r="I147" s="50"/>
    </row>
    <row r="148" spans="7:9" s="19" customFormat="1" ht="12.75">
      <c r="G148" s="43"/>
      <c r="H148" s="43"/>
      <c r="I148" s="50"/>
    </row>
    <row r="149" spans="7:9" s="19" customFormat="1" ht="12.75">
      <c r="G149" s="43"/>
      <c r="H149" s="43"/>
      <c r="I149" s="50"/>
    </row>
    <row r="150" spans="7:9" s="19" customFormat="1" ht="12.75">
      <c r="G150" s="43"/>
      <c r="H150" s="43"/>
      <c r="I150" s="50"/>
    </row>
    <row r="151" spans="7:9" s="19" customFormat="1" ht="12.75">
      <c r="G151" s="43"/>
      <c r="H151" s="43"/>
      <c r="I151" s="50"/>
    </row>
    <row r="152" spans="7:9" s="19" customFormat="1" ht="12.75">
      <c r="G152" s="43"/>
      <c r="H152" s="43"/>
      <c r="I152" s="50"/>
    </row>
    <row r="153" spans="7:9" s="19" customFormat="1" ht="12.75">
      <c r="G153" s="43"/>
      <c r="H153" s="43"/>
      <c r="I153" s="50"/>
    </row>
    <row r="154" spans="7:9" s="19" customFormat="1" ht="12.75">
      <c r="G154" s="43"/>
      <c r="H154" s="43"/>
      <c r="I154" s="50"/>
    </row>
    <row r="155" spans="7:9" s="19" customFormat="1" ht="12.75">
      <c r="G155" s="43"/>
      <c r="H155" s="43"/>
      <c r="I155" s="50"/>
    </row>
    <row r="156" spans="7:9" s="19" customFormat="1" ht="12.75">
      <c r="G156" s="43"/>
      <c r="H156" s="43"/>
      <c r="I156" s="50"/>
    </row>
    <row r="157" spans="7:9" s="19" customFormat="1" ht="12.75">
      <c r="G157" s="43"/>
      <c r="H157" s="43"/>
      <c r="I157" s="50"/>
    </row>
    <row r="158" spans="7:9" s="19" customFormat="1" ht="12.75">
      <c r="G158" s="43"/>
      <c r="H158" s="43"/>
      <c r="I158" s="50"/>
    </row>
    <row r="159" spans="7:9" s="19" customFormat="1" ht="12.75">
      <c r="G159" s="43"/>
      <c r="H159" s="43"/>
      <c r="I159" s="50"/>
    </row>
    <row r="160" spans="7:9" s="19" customFormat="1" ht="12.75">
      <c r="G160" s="43"/>
      <c r="H160" s="43"/>
      <c r="I160" s="50"/>
    </row>
    <row r="161" spans="7:9" s="19" customFormat="1" ht="12.75">
      <c r="G161" s="43"/>
      <c r="H161" s="43"/>
      <c r="I161" s="50"/>
    </row>
    <row r="162" spans="7:9" s="19" customFormat="1" ht="12.75">
      <c r="G162" s="43"/>
      <c r="H162" s="43"/>
      <c r="I162" s="50"/>
    </row>
    <row r="163" spans="7:9" s="19" customFormat="1" ht="12.75">
      <c r="G163" s="43"/>
      <c r="H163" s="43"/>
      <c r="I163" s="50"/>
    </row>
    <row r="164" spans="7:9" s="19" customFormat="1" ht="12.75">
      <c r="G164" s="43"/>
      <c r="H164" s="43"/>
      <c r="I164" s="50"/>
    </row>
    <row r="165" spans="7:9" s="19" customFormat="1" ht="12.75">
      <c r="G165" s="43"/>
      <c r="H165" s="43"/>
      <c r="I165" s="50"/>
    </row>
    <row r="166" spans="7:9" s="19" customFormat="1" ht="12.75">
      <c r="G166" s="43"/>
      <c r="H166" s="43"/>
      <c r="I166" s="50"/>
    </row>
    <row r="167" spans="7:9" s="19" customFormat="1" ht="12.75">
      <c r="G167" s="43"/>
      <c r="H167" s="43"/>
      <c r="I167" s="50"/>
    </row>
    <row r="168" spans="7:9" s="19" customFormat="1" ht="12.75">
      <c r="G168" s="43"/>
      <c r="H168" s="43"/>
      <c r="I168" s="50"/>
    </row>
    <row r="169" spans="7:9" s="19" customFormat="1" ht="12.75">
      <c r="G169" s="43"/>
      <c r="H169" s="43"/>
      <c r="I169" s="50"/>
    </row>
    <row r="170" spans="7:9" s="19" customFormat="1" ht="12.75">
      <c r="G170" s="43"/>
      <c r="H170" s="43"/>
      <c r="I170" s="50"/>
    </row>
    <row r="171" spans="1:10" ht="12.75">
      <c r="A171" s="19"/>
      <c r="B171" s="19"/>
      <c r="C171" s="19"/>
      <c r="D171" s="19"/>
      <c r="E171" s="19"/>
      <c r="F171" s="19"/>
      <c r="G171" s="43"/>
      <c r="H171" s="43"/>
      <c r="I171" s="50"/>
      <c r="J171" s="19"/>
    </row>
    <row r="172" spans="1:10" ht="12.75">
      <c r="A172" s="19"/>
      <c r="B172" s="19"/>
      <c r="C172" s="19"/>
      <c r="D172" s="19"/>
      <c r="E172" s="19"/>
      <c r="F172" s="19"/>
      <c r="G172" s="43"/>
      <c r="H172" s="43"/>
      <c r="I172" s="50"/>
      <c r="J172" s="19"/>
    </row>
    <row r="173" spans="1:10" ht="12.75">
      <c r="A173" s="19"/>
      <c r="B173" s="19"/>
      <c r="C173" s="19"/>
      <c r="D173" s="19"/>
      <c r="E173" s="19"/>
      <c r="F173" s="19"/>
      <c r="G173" s="43"/>
      <c r="H173" s="43"/>
      <c r="I173" s="50"/>
      <c r="J173" s="19"/>
    </row>
    <row r="174" spans="1:10" ht="12.75">
      <c r="A174" s="19"/>
      <c r="B174" s="19"/>
      <c r="C174" s="19"/>
      <c r="D174" s="19"/>
      <c r="E174" s="19"/>
      <c r="F174" s="19"/>
      <c r="G174" s="43"/>
      <c r="H174" s="43"/>
      <c r="I174" s="50"/>
      <c r="J174" s="19"/>
    </row>
    <row r="175" spans="1:10" ht="12.75">
      <c r="A175" s="19"/>
      <c r="B175" s="19"/>
      <c r="C175" s="19"/>
      <c r="D175" s="19"/>
      <c r="E175" s="19"/>
      <c r="F175" s="19"/>
      <c r="G175" s="43"/>
      <c r="H175" s="43"/>
      <c r="I175" s="50"/>
      <c r="J175" s="19"/>
    </row>
    <row r="176" spans="1:10" ht="12.75">
      <c r="A176" s="19"/>
      <c r="B176" s="19"/>
      <c r="C176" s="19"/>
      <c r="D176" s="19"/>
      <c r="E176" s="19"/>
      <c r="F176" s="19"/>
      <c r="G176" s="43"/>
      <c r="H176" s="43"/>
      <c r="I176" s="50"/>
      <c r="J176" s="19"/>
    </row>
    <row r="177" spans="1:10" ht="12.75">
      <c r="A177" s="19"/>
      <c r="B177" s="19"/>
      <c r="C177" s="19"/>
      <c r="D177" s="19"/>
      <c r="E177" s="19"/>
      <c r="F177" s="19"/>
      <c r="G177" s="43"/>
      <c r="H177" s="43"/>
      <c r="I177" s="50"/>
      <c r="J177" s="19"/>
    </row>
    <row r="178" spans="1:10" ht="12.75">
      <c r="A178" s="19"/>
      <c r="B178" s="19"/>
      <c r="C178" s="19"/>
      <c r="D178" s="19"/>
      <c r="E178" s="19"/>
      <c r="F178" s="19"/>
      <c r="G178" s="43"/>
      <c r="H178" s="43"/>
      <c r="I178" s="50"/>
      <c r="J178" s="19"/>
    </row>
    <row r="179" spans="1:10" ht="12.75">
      <c r="A179" s="19"/>
      <c r="B179" s="19"/>
      <c r="C179" s="19"/>
      <c r="D179" s="19"/>
      <c r="E179" s="19"/>
      <c r="F179" s="19"/>
      <c r="G179" s="43"/>
      <c r="H179" s="43"/>
      <c r="I179" s="50"/>
      <c r="J179" s="19"/>
    </row>
    <row r="180" spans="1:10" ht="12.75">
      <c r="A180" s="19"/>
      <c r="B180" s="19"/>
      <c r="C180" s="19"/>
      <c r="D180" s="19"/>
      <c r="E180" s="19"/>
      <c r="F180" s="19"/>
      <c r="G180" s="43"/>
      <c r="H180" s="43"/>
      <c r="I180" s="50"/>
      <c r="J180" s="19"/>
    </row>
    <row r="181" spans="1:10" ht="12.75">
      <c r="A181" s="19"/>
      <c r="B181" s="19"/>
      <c r="C181" s="19"/>
      <c r="D181" s="19"/>
      <c r="E181" s="19"/>
      <c r="F181" s="19"/>
      <c r="G181" s="43"/>
      <c r="H181" s="43"/>
      <c r="I181" s="50"/>
      <c r="J181" s="19"/>
    </row>
    <row r="182" spans="1:10" ht="12.75">
      <c r="A182" s="19"/>
      <c r="B182" s="19"/>
      <c r="C182" s="19"/>
      <c r="D182" s="19"/>
      <c r="E182" s="19"/>
      <c r="F182" s="19"/>
      <c r="G182" s="43"/>
      <c r="H182" s="43"/>
      <c r="I182" s="50"/>
      <c r="J182" s="19"/>
    </row>
  </sheetData>
  <sheetProtection/>
  <mergeCells count="16">
    <mergeCell ref="B1:G1"/>
    <mergeCell ref="H1:H7"/>
    <mergeCell ref="B2:G2"/>
    <mergeCell ref="B3:G3"/>
    <mergeCell ref="B4:G4"/>
    <mergeCell ref="B5:G5"/>
    <mergeCell ref="A85:I85"/>
    <mergeCell ref="D10:E10"/>
    <mergeCell ref="I8:I9"/>
    <mergeCell ref="A8:A9"/>
    <mergeCell ref="B8:B9"/>
    <mergeCell ref="C8:C9"/>
    <mergeCell ref="F8:F9"/>
    <mergeCell ref="G8:G9"/>
    <mergeCell ref="H8:H9"/>
    <mergeCell ref="D8:E8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landscape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Catherine Esther Avendaño Cabeza</cp:lastModifiedBy>
  <cp:lastPrinted>2016-05-25T00:29:35Z</cp:lastPrinted>
  <dcterms:created xsi:type="dcterms:W3CDTF">2016-03-08T12:46:45Z</dcterms:created>
  <dcterms:modified xsi:type="dcterms:W3CDTF">2016-06-07T15:38:34Z</dcterms:modified>
  <cp:category/>
  <cp:version/>
  <cp:contentType/>
  <cp:contentStatus/>
</cp:coreProperties>
</file>