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930" windowWidth="22215" windowHeight="5730" activeTab="0"/>
  </bookViews>
  <sheets>
    <sheet name="ABRIL" sheetId="1" r:id="rId1"/>
  </sheets>
  <definedNames>
    <definedName name="_xlnm.Print_Titles" localSheetId="0">'ABRIL'!$8:$10</definedName>
  </definedNames>
  <calcPr fullCalcOnLoad="1"/>
</workbook>
</file>

<file path=xl/sharedStrings.xml><?xml version="1.0" encoding="utf-8"?>
<sst xmlns="http://schemas.openxmlformats.org/spreadsheetml/2006/main" count="82" uniqueCount="82">
  <si>
    <t>Adiciones</t>
  </si>
  <si>
    <t>Reducciones</t>
  </si>
  <si>
    <t>1</t>
  </si>
  <si>
    <t>PRESUPUESTO DE INGRESOS</t>
  </si>
  <si>
    <t>11</t>
  </si>
  <si>
    <t>RECURSOS PROPIOS</t>
  </si>
  <si>
    <t>INGRESOS CORRIENTES</t>
  </si>
  <si>
    <t>OTROS SERVICIOS EDUCATIVOS</t>
  </si>
  <si>
    <t>13</t>
  </si>
  <si>
    <t>INGRESOS PROPIOS</t>
  </si>
  <si>
    <t>131</t>
  </si>
  <si>
    <t>13101</t>
  </si>
  <si>
    <t>INSCRIPCIONES</t>
  </si>
  <si>
    <t>13102</t>
  </si>
  <si>
    <t>MATRICULAS PREGRADO</t>
  </si>
  <si>
    <t>13103</t>
  </si>
  <si>
    <t>MATRICULAS POSTGRADO</t>
  </si>
  <si>
    <t>13104</t>
  </si>
  <si>
    <t>EDUCACIÓN CONTINUADA</t>
  </si>
  <si>
    <t>13105</t>
  </si>
  <si>
    <t>13108</t>
  </si>
  <si>
    <t>SERVICIOS TÉCNOLOGICOS</t>
  </si>
  <si>
    <t>13109</t>
  </si>
  <si>
    <t>PROYECTOS PRODUCTIVOS</t>
  </si>
  <si>
    <t>13110</t>
  </si>
  <si>
    <t>OTROS INGRESOS CORRIENTES</t>
  </si>
  <si>
    <t>13111</t>
  </si>
  <si>
    <t>INGRESOS TRIBUTARIOS</t>
  </si>
  <si>
    <t>132</t>
  </si>
  <si>
    <t>RECURSOS DE CAPITAL</t>
  </si>
  <si>
    <t>13202</t>
  </si>
  <si>
    <t>RENDIMIENTOS FINANCIEROS</t>
  </si>
  <si>
    <t>13203</t>
  </si>
  <si>
    <t>DONACIONES Y APORTES</t>
  </si>
  <si>
    <t>13204</t>
  </si>
  <si>
    <t>RECUPERACION DE I.V.A</t>
  </si>
  <si>
    <t>133</t>
  </si>
  <si>
    <t>FONDOS ESPECIALES</t>
  </si>
  <si>
    <t>13301</t>
  </si>
  <si>
    <t>UNIDAD ADMINISTRATIVA ESPECIAL DE SALUD</t>
  </si>
  <si>
    <t>14</t>
  </si>
  <si>
    <t>APORTES DE LA NACIÓN</t>
  </si>
  <si>
    <t>141</t>
  </si>
  <si>
    <t>APORTES POR TRANSFERENCIAS</t>
  </si>
  <si>
    <t>14101</t>
  </si>
  <si>
    <t>RECURSOS LEY 30 DE 1992</t>
  </si>
  <si>
    <t>1410101</t>
  </si>
  <si>
    <t>Funcionamiento art. 86</t>
  </si>
  <si>
    <t>1410102</t>
  </si>
  <si>
    <t>Funcionamiento art. 87</t>
  </si>
  <si>
    <t>1410103</t>
  </si>
  <si>
    <t>Inversión</t>
  </si>
  <si>
    <t>1410104</t>
  </si>
  <si>
    <t>Concurrencia pasivo pensional</t>
  </si>
  <si>
    <t>14104</t>
  </si>
  <si>
    <t>RECURSOS CREE LEY 1607 DE 2012</t>
  </si>
  <si>
    <t>1410401</t>
  </si>
  <si>
    <t>Aportes recursos CREE</t>
  </si>
  <si>
    <t>PRESUPUESTO APROPIADO</t>
  </si>
  <si>
    <t>MODIFICACIONES</t>
  </si>
  <si>
    <t>PRESUPUESTO DEFINITIVO</t>
  </si>
  <si>
    <t>EJECUCION ACUMULADA</t>
  </si>
  <si>
    <t>UNIVERSIDAD DE CÓRDOBA</t>
  </si>
  <si>
    <t>OFICINA DE ASUNTOS FINANCIEROS</t>
  </si>
  <si>
    <t>SECCIÓN DE PRESUPUESTO</t>
  </si>
  <si>
    <t xml:space="preserve"> INFORME DE EJECUCIÓN DE INGRESOS </t>
  </si>
  <si>
    <t>NIT 891080031-3</t>
  </si>
  <si>
    <t>Supervisado: MARGEORGE GALVAN ZUMAQUE</t>
  </si>
  <si>
    <t xml:space="preserve">Jefe de Presupuesto ( E) </t>
  </si>
  <si>
    <t>CONVENIOS Y CONTRATOS DE EXTENSIÓN</t>
  </si>
  <si>
    <t>13107</t>
  </si>
  <si>
    <t>CODIGO PPTALES</t>
  </si>
  <si>
    <t>CONCEPTOS PRESUPUESTALES</t>
  </si>
  <si>
    <t>7(5-6)</t>
  </si>
  <si>
    <t>RESULTADO DEL EJERCICIO %</t>
  </si>
  <si>
    <t>RESULTADO DEL EJERCICIO $</t>
  </si>
  <si>
    <t xml:space="preserve">Esta información se publica atendiendo a la Ley 1712 de 2014, "Por medio de la cual se Crea la ley de Transparencia y del derecho de acceso </t>
  </si>
  <si>
    <t xml:space="preserve"> a la Información Pública Nacional y se dictan otras disposiciones".</t>
  </si>
  <si>
    <t>13106</t>
  </si>
  <si>
    <t>CONVENIOS Y CONTRATOS DE INVESTIGACIÓN</t>
  </si>
  <si>
    <t>01 DE  ENERO AL 30 DE ABRIL  DE 2016</t>
  </si>
  <si>
    <t>8(6/5)*100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</si>
</sst>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5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Rounded MT Bold"/>
      <family val="2"/>
    </font>
    <font>
      <b/>
      <u val="double"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u val="single"/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 Rounded MT Bold"/>
      <family val="2"/>
    </font>
    <font>
      <b/>
      <u val="double"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6" fillId="0" borderId="10" xfId="33" applyFont="1" applyFill="1" applyBorder="1" applyAlignment="1">
      <alignment/>
    </xf>
    <xf numFmtId="0" fontId="6" fillId="0" borderId="11" xfId="33" applyFont="1" applyFill="1" applyBorder="1" applyAlignment="1">
      <alignment/>
    </xf>
    <xf numFmtId="0" fontId="6" fillId="0" borderId="12" xfId="33" applyFont="1" applyFill="1" applyBorder="1" applyAlignment="1">
      <alignment/>
    </xf>
    <xf numFmtId="0" fontId="6" fillId="0" borderId="13" xfId="33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46" fillId="0" borderId="0" xfId="0" applyFont="1" applyAlignment="1">
      <alignment/>
    </xf>
    <xf numFmtId="0" fontId="47" fillId="0" borderId="12" xfId="0" applyFont="1" applyBorder="1" applyAlignment="1">
      <alignment vertical="top"/>
    </xf>
    <xf numFmtId="0" fontId="47" fillId="0" borderId="0" xfId="0" applyFont="1" applyBorder="1" applyAlignment="1">
      <alignment vertical="top"/>
    </xf>
    <xf numFmtId="3" fontId="47" fillId="0" borderId="0" xfId="0" applyNumberFormat="1" applyFont="1" applyBorder="1" applyAlignment="1">
      <alignment vertical="top"/>
    </xf>
    <xf numFmtId="4" fontId="47" fillId="0" borderId="13" xfId="0" applyNumberFormat="1" applyFont="1" applyBorder="1" applyAlignment="1">
      <alignment vertical="top"/>
    </xf>
    <xf numFmtId="0" fontId="48" fillId="0" borderId="12" xfId="0" applyFont="1" applyBorder="1" applyAlignment="1">
      <alignment vertical="top"/>
    </xf>
    <xf numFmtId="0" fontId="48" fillId="0" borderId="0" xfId="0" applyFont="1" applyBorder="1" applyAlignment="1">
      <alignment vertical="top"/>
    </xf>
    <xf numFmtId="3" fontId="48" fillId="0" borderId="0" xfId="0" applyNumberFormat="1" applyFont="1" applyBorder="1" applyAlignment="1">
      <alignment vertical="top"/>
    </xf>
    <xf numFmtId="4" fontId="48" fillId="0" borderId="13" xfId="0" applyNumberFormat="1" applyFont="1" applyBorder="1" applyAlignment="1">
      <alignment vertical="top"/>
    </xf>
    <xf numFmtId="0" fontId="46" fillId="0" borderId="12" xfId="0" applyFont="1" applyBorder="1" applyAlignment="1">
      <alignment vertical="top"/>
    </xf>
    <xf numFmtId="0" fontId="46" fillId="0" borderId="0" xfId="0" applyFont="1" applyBorder="1" applyAlignment="1">
      <alignment vertical="top"/>
    </xf>
    <xf numFmtId="3" fontId="46" fillId="0" borderId="0" xfId="0" applyNumberFormat="1" applyFont="1" applyBorder="1" applyAlignment="1">
      <alignment vertical="top"/>
    </xf>
    <xf numFmtId="4" fontId="46" fillId="0" borderId="13" xfId="0" applyNumberFormat="1" applyFont="1" applyBorder="1" applyAlignment="1">
      <alignment vertical="top"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9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6" fillId="0" borderId="10" xfId="0" applyFont="1" applyBorder="1" applyAlignment="1">
      <alignment vertical="top"/>
    </xf>
    <xf numFmtId="0" fontId="46" fillId="0" borderId="17" xfId="0" applyFont="1" applyBorder="1" applyAlignment="1">
      <alignment vertical="top"/>
    </xf>
    <xf numFmtId="3" fontId="46" fillId="0" borderId="17" xfId="0" applyNumberFormat="1" applyFont="1" applyBorder="1" applyAlignment="1">
      <alignment vertical="top"/>
    </xf>
    <xf numFmtId="0" fontId="46" fillId="0" borderId="0" xfId="0" applyFont="1" applyBorder="1" applyAlignment="1">
      <alignment/>
    </xf>
    <xf numFmtId="0" fontId="47" fillId="0" borderId="0" xfId="0" applyFont="1" applyAlignment="1">
      <alignment/>
    </xf>
    <xf numFmtId="0" fontId="46" fillId="0" borderId="12" xfId="0" applyFont="1" applyBorder="1" applyAlignment="1">
      <alignment/>
    </xf>
    <xf numFmtId="0" fontId="6" fillId="0" borderId="0" xfId="33" applyFont="1" applyFill="1" applyBorder="1" applyAlignment="1">
      <alignment/>
    </xf>
    <xf numFmtId="0" fontId="46" fillId="0" borderId="14" xfId="0" applyFont="1" applyBorder="1" applyAlignment="1">
      <alignment vertical="top"/>
    </xf>
    <xf numFmtId="0" fontId="46" fillId="0" borderId="15" xfId="0" applyFont="1" applyBorder="1" applyAlignment="1">
      <alignment vertical="top"/>
    </xf>
    <xf numFmtId="3" fontId="46" fillId="0" borderId="15" xfId="0" applyNumberFormat="1" applyFont="1" applyBorder="1" applyAlignment="1">
      <alignment vertical="top"/>
    </xf>
    <xf numFmtId="3" fontId="46" fillId="0" borderId="0" xfId="0" applyNumberFormat="1" applyFont="1" applyBorder="1" applyAlignment="1">
      <alignment/>
    </xf>
    <xf numFmtId="0" fontId="46" fillId="0" borderId="13" xfId="0" applyFont="1" applyBorder="1" applyAlignment="1">
      <alignment/>
    </xf>
    <xf numFmtId="0" fontId="48" fillId="0" borderId="18" xfId="0" applyFont="1" applyBorder="1" applyAlignment="1">
      <alignment vertical="top"/>
    </xf>
    <xf numFmtId="0" fontId="48" fillId="0" borderId="19" xfId="0" applyFont="1" applyBorder="1" applyAlignment="1">
      <alignment horizontal="center" vertical="top"/>
    </xf>
    <xf numFmtId="0" fontId="48" fillId="0" borderId="2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12" xfId="0" applyFont="1" applyBorder="1" applyAlignment="1">
      <alignment/>
    </xf>
    <xf numFmtId="0" fontId="51" fillId="0" borderId="0" xfId="0" applyFont="1" applyBorder="1" applyAlignment="1">
      <alignment/>
    </xf>
    <xf numFmtId="3" fontId="50" fillId="0" borderId="0" xfId="0" applyNumberFormat="1" applyFont="1" applyBorder="1" applyAlignment="1">
      <alignment/>
    </xf>
    <xf numFmtId="0" fontId="50" fillId="0" borderId="13" xfId="0" applyFont="1" applyBorder="1" applyAlignment="1">
      <alignment/>
    </xf>
    <xf numFmtId="0" fontId="7" fillId="0" borderId="0" xfId="33" applyFont="1" applyFill="1" applyBorder="1" applyAlignment="1">
      <alignment horizontal="center"/>
    </xf>
    <xf numFmtId="0" fontId="48" fillId="0" borderId="21" xfId="0" applyFont="1" applyBorder="1" applyAlignment="1">
      <alignment horizontal="center" vertical="top"/>
    </xf>
    <xf numFmtId="0" fontId="48" fillId="0" borderId="21" xfId="0" applyFont="1" applyBorder="1" applyAlignment="1">
      <alignment horizontal="center"/>
    </xf>
    <xf numFmtId="4" fontId="48" fillId="0" borderId="0" xfId="0" applyNumberFormat="1" applyFont="1" applyBorder="1" applyAlignment="1">
      <alignment vertical="top"/>
    </xf>
    <xf numFmtId="4" fontId="47" fillId="0" borderId="0" xfId="0" applyNumberFormat="1" applyFont="1" applyBorder="1" applyAlignment="1">
      <alignment vertical="top"/>
    </xf>
    <xf numFmtId="4" fontId="46" fillId="0" borderId="0" xfId="0" applyNumberFormat="1" applyFont="1" applyBorder="1" applyAlignment="1">
      <alignment vertical="top"/>
    </xf>
    <xf numFmtId="4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46" fillId="0" borderId="17" xfId="0" applyFont="1" applyBorder="1" applyAlignment="1">
      <alignment/>
    </xf>
    <xf numFmtId="0" fontId="46" fillId="0" borderId="11" xfId="0" applyFont="1" applyBorder="1" applyAlignment="1">
      <alignment/>
    </xf>
    <xf numFmtId="0" fontId="48" fillId="0" borderId="0" xfId="0" applyFont="1" applyBorder="1" applyAlignment="1">
      <alignment vertical="top" wrapText="1"/>
    </xf>
    <xf numFmtId="4" fontId="48" fillId="0" borderId="15" xfId="0" applyNumberFormat="1" applyFont="1" applyBorder="1" applyAlignment="1">
      <alignment vertical="top"/>
    </xf>
    <xf numFmtId="4" fontId="48" fillId="0" borderId="16" xfId="0" applyNumberFormat="1" applyFont="1" applyBorder="1" applyAlignment="1">
      <alignment vertical="top"/>
    </xf>
    <xf numFmtId="4" fontId="48" fillId="0" borderId="17" xfId="0" applyNumberFormat="1" applyFont="1" applyBorder="1" applyAlignment="1">
      <alignment vertical="top"/>
    </xf>
    <xf numFmtId="4" fontId="48" fillId="0" borderId="11" xfId="0" applyNumberFormat="1" applyFont="1" applyBorder="1" applyAlignment="1">
      <alignment vertical="top"/>
    </xf>
    <xf numFmtId="0" fontId="52" fillId="0" borderId="12" xfId="0" applyFont="1" applyBorder="1" applyAlignment="1">
      <alignment vertical="top"/>
    </xf>
    <xf numFmtId="0" fontId="52" fillId="0" borderId="0" xfId="0" applyFont="1" applyBorder="1" applyAlignment="1">
      <alignment vertical="top"/>
    </xf>
    <xf numFmtId="3" fontId="52" fillId="0" borderId="0" xfId="0" applyNumberFormat="1" applyFont="1" applyBorder="1" applyAlignment="1">
      <alignment vertical="top"/>
    </xf>
    <xf numFmtId="4" fontId="52" fillId="0" borderId="0" xfId="0" applyNumberFormat="1" applyFont="1" applyBorder="1" applyAlignment="1">
      <alignment vertical="top"/>
    </xf>
    <xf numFmtId="4" fontId="52" fillId="0" borderId="13" xfId="0" applyNumberFormat="1" applyFont="1" applyBorder="1" applyAlignment="1">
      <alignment vertical="top"/>
    </xf>
    <xf numFmtId="164" fontId="48" fillId="0" borderId="22" xfId="46" applyNumberFormat="1" applyFont="1" applyBorder="1" applyAlignment="1">
      <alignment horizontal="center" wrapText="1"/>
    </xf>
    <xf numFmtId="164" fontId="48" fillId="0" borderId="18" xfId="46" applyNumberFormat="1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21" xfId="0" applyFont="1" applyBorder="1" applyAlignment="1">
      <alignment horizontal="center"/>
    </xf>
    <xf numFmtId="0" fontId="50" fillId="0" borderId="12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7" fillId="0" borderId="17" xfId="33" applyFont="1" applyFill="1" applyBorder="1" applyAlignment="1">
      <alignment horizontal="center"/>
    </xf>
    <xf numFmtId="0" fontId="6" fillId="0" borderId="17" xfId="33" applyFont="1" applyFill="1" applyBorder="1" applyAlignment="1">
      <alignment horizontal="center"/>
    </xf>
    <xf numFmtId="0" fontId="6" fillId="0" borderId="0" xfId="33" applyFont="1" applyFill="1" applyBorder="1" applyAlignment="1">
      <alignment horizontal="center"/>
    </xf>
    <xf numFmtId="0" fontId="7" fillId="0" borderId="0" xfId="33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1</xdr:col>
      <xdr:colOff>1000125</xdr:colOff>
      <xdr:row>6</xdr:row>
      <xdr:rowOff>57150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38100"/>
          <a:ext cx="1000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0</xdr:row>
      <xdr:rowOff>57150</xdr:rowOff>
    </xdr:from>
    <xdr:to>
      <xdr:col>8</xdr:col>
      <xdr:colOff>104775</xdr:colOff>
      <xdr:row>6</xdr:row>
      <xdr:rowOff>123825</xdr:rowOff>
    </xdr:to>
    <xdr:sp>
      <xdr:nvSpPr>
        <xdr:cNvPr id="2" name="Cuadro de texto 2"/>
        <xdr:cNvSpPr txBox="1">
          <a:spLocks noChangeArrowheads="1"/>
        </xdr:cNvSpPr>
      </xdr:nvSpPr>
      <xdr:spPr>
        <a:xfrm>
          <a:off x="6381750" y="57150"/>
          <a:ext cx="14478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</xdr:row>
      <xdr:rowOff>104775</xdr:rowOff>
    </xdr:from>
    <xdr:to>
      <xdr:col>8</xdr:col>
      <xdr:colOff>333375</xdr:colOff>
      <xdr:row>4</xdr:row>
      <xdr:rowOff>66675</xdr:rowOff>
    </xdr:to>
    <xdr:pic>
      <xdr:nvPicPr>
        <xdr:cNvPr id="3" name="3 Imagen" descr="Logo Solo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304800"/>
          <a:ext cx="2047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1" width="7.421875" style="0" customWidth="1"/>
    <col min="2" max="2" width="30.140625" style="0" customWidth="1"/>
    <col min="3" max="3" width="14.00390625" style="0" customWidth="1"/>
    <col min="4" max="4" width="11.7109375" style="0" bestFit="1" customWidth="1"/>
    <col min="5" max="5" width="9.8515625" style="0" customWidth="1"/>
    <col min="6" max="6" width="12.421875" style="0" customWidth="1"/>
    <col min="7" max="7" width="13.8515625" style="0" customWidth="1"/>
    <col min="8" max="8" width="16.421875" style="0" customWidth="1"/>
    <col min="9" max="9" width="8.57421875" style="0" bestFit="1" customWidth="1"/>
    <col min="10" max="10" width="17.421875" style="0" bestFit="1" customWidth="1"/>
  </cols>
  <sheetData>
    <row r="1" spans="1:9" ht="15.75">
      <c r="A1" s="1"/>
      <c r="B1" s="80" t="s">
        <v>62</v>
      </c>
      <c r="C1" s="80"/>
      <c r="D1" s="80"/>
      <c r="E1" s="80"/>
      <c r="F1" s="80"/>
      <c r="G1" s="80"/>
      <c r="H1" s="81"/>
      <c r="I1" s="2"/>
    </row>
    <row r="2" spans="1:9" ht="15.75">
      <c r="A2" s="3"/>
      <c r="B2" s="83" t="s">
        <v>63</v>
      </c>
      <c r="C2" s="83"/>
      <c r="D2" s="83"/>
      <c r="E2" s="83"/>
      <c r="F2" s="83"/>
      <c r="G2" s="83"/>
      <c r="H2" s="82"/>
      <c r="I2" s="4"/>
    </row>
    <row r="3" spans="1:9" ht="15.75">
      <c r="A3" s="3"/>
      <c r="B3" s="83" t="s">
        <v>64</v>
      </c>
      <c r="C3" s="83"/>
      <c r="D3" s="83"/>
      <c r="E3" s="83"/>
      <c r="F3" s="83"/>
      <c r="G3" s="83"/>
      <c r="H3" s="82"/>
      <c r="I3" s="4"/>
    </row>
    <row r="4" spans="1:9" ht="15.75">
      <c r="A4" s="3"/>
      <c r="B4" s="83" t="s">
        <v>65</v>
      </c>
      <c r="C4" s="83"/>
      <c r="D4" s="83"/>
      <c r="E4" s="83"/>
      <c r="F4" s="83"/>
      <c r="G4" s="83"/>
      <c r="H4" s="82"/>
      <c r="I4" s="4"/>
    </row>
    <row r="5" spans="1:9" ht="15.75">
      <c r="A5" s="3"/>
      <c r="B5" s="83" t="s">
        <v>80</v>
      </c>
      <c r="C5" s="83"/>
      <c r="D5" s="83"/>
      <c r="E5" s="83"/>
      <c r="F5" s="83"/>
      <c r="G5" s="83"/>
      <c r="H5" s="82"/>
      <c r="I5" s="4"/>
    </row>
    <row r="6" spans="1:9" ht="15.75">
      <c r="A6" s="5"/>
      <c r="B6" s="6"/>
      <c r="C6" s="48"/>
      <c r="D6" s="48"/>
      <c r="E6" s="48"/>
      <c r="F6" s="48"/>
      <c r="G6" s="48"/>
      <c r="H6" s="82"/>
      <c r="I6" s="4"/>
    </row>
    <row r="7" spans="1:9" ht="13.5" thickBot="1">
      <c r="A7" s="3"/>
      <c r="B7" s="34" t="s">
        <v>66</v>
      </c>
      <c r="C7" s="34"/>
      <c r="D7" s="34"/>
      <c r="E7" s="34"/>
      <c r="F7" s="34"/>
      <c r="G7" s="34"/>
      <c r="H7" s="82"/>
      <c r="I7" s="4"/>
    </row>
    <row r="8" spans="1:9" s="7" customFormat="1" ht="11.25">
      <c r="A8" s="76" t="s">
        <v>71</v>
      </c>
      <c r="B8" s="78" t="s">
        <v>72</v>
      </c>
      <c r="C8" s="78" t="s">
        <v>58</v>
      </c>
      <c r="D8" s="78" t="s">
        <v>59</v>
      </c>
      <c r="E8" s="78"/>
      <c r="F8" s="78" t="s">
        <v>60</v>
      </c>
      <c r="G8" s="68" t="s">
        <v>61</v>
      </c>
      <c r="H8" s="68" t="s">
        <v>75</v>
      </c>
      <c r="I8" s="70" t="s">
        <v>74</v>
      </c>
    </row>
    <row r="9" spans="1:9" s="7" customFormat="1" ht="11.25">
      <c r="A9" s="77"/>
      <c r="B9" s="79"/>
      <c r="C9" s="79"/>
      <c r="D9" s="40" t="s">
        <v>0</v>
      </c>
      <c r="E9" s="40" t="s">
        <v>1</v>
      </c>
      <c r="F9" s="79"/>
      <c r="G9" s="69"/>
      <c r="H9" s="69"/>
      <c r="I9" s="71"/>
    </row>
    <row r="10" spans="1:9" s="7" customFormat="1" ht="12" thickBot="1">
      <c r="A10" s="41">
        <v>1</v>
      </c>
      <c r="B10" s="49">
        <v>2</v>
      </c>
      <c r="C10" s="50">
        <v>3</v>
      </c>
      <c r="D10" s="72">
        <v>4</v>
      </c>
      <c r="E10" s="72"/>
      <c r="F10" s="50">
        <v>5</v>
      </c>
      <c r="G10" s="50">
        <v>6</v>
      </c>
      <c r="H10" s="50" t="s">
        <v>73</v>
      </c>
      <c r="I10" s="42" t="s">
        <v>81</v>
      </c>
    </row>
    <row r="11" spans="1:9" s="7" customFormat="1" ht="11.25">
      <c r="A11" s="28"/>
      <c r="B11" s="29"/>
      <c r="C11" s="56"/>
      <c r="D11" s="56"/>
      <c r="E11" s="56"/>
      <c r="F11" s="56"/>
      <c r="G11" s="56"/>
      <c r="H11" s="56"/>
      <c r="I11" s="57"/>
    </row>
    <row r="12" spans="1:10" s="55" customFormat="1" ht="11.25">
      <c r="A12" s="63" t="s">
        <v>2</v>
      </c>
      <c r="B12" s="64" t="s">
        <v>3</v>
      </c>
      <c r="C12" s="65">
        <v>140681119803</v>
      </c>
      <c r="D12" s="65">
        <v>35624379842</v>
      </c>
      <c r="E12" s="65">
        <v>0</v>
      </c>
      <c r="F12" s="65">
        <v>176305499645</v>
      </c>
      <c r="G12" s="65">
        <v>50389346357</v>
      </c>
      <c r="H12" s="66">
        <f>F12-G12</f>
        <v>125916153288</v>
      </c>
      <c r="I12" s="67">
        <f>G12/F12*100</f>
        <v>28.58070023820101</v>
      </c>
      <c r="J12" s="54"/>
    </row>
    <row r="13" spans="1:9" s="55" customFormat="1" ht="11.25">
      <c r="A13" s="12"/>
      <c r="B13" s="13"/>
      <c r="C13" s="14"/>
      <c r="D13" s="14"/>
      <c r="E13" s="14"/>
      <c r="F13" s="14"/>
      <c r="G13" s="14"/>
      <c r="H13" s="51"/>
      <c r="I13" s="15"/>
    </row>
    <row r="14" spans="1:9" s="32" customFormat="1" ht="11.25">
      <c r="A14" s="8" t="s">
        <v>4</v>
      </c>
      <c r="B14" s="9" t="s">
        <v>5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51">
        <f aca="true" t="shared" si="0" ref="H14:H27">F14-G14</f>
        <v>0</v>
      </c>
      <c r="I14" s="11">
        <v>0</v>
      </c>
    </row>
    <row r="15" spans="1:9" s="32" customFormat="1" ht="11.25">
      <c r="A15" s="8" t="s">
        <v>8</v>
      </c>
      <c r="B15" s="9" t="s">
        <v>9</v>
      </c>
      <c r="C15" s="10">
        <v>32953249679</v>
      </c>
      <c r="D15" s="10">
        <v>28251990489</v>
      </c>
      <c r="E15" s="10">
        <v>0</v>
      </c>
      <c r="F15" s="10">
        <v>61205240168</v>
      </c>
      <c r="G15" s="10">
        <v>13017774081</v>
      </c>
      <c r="H15" s="52">
        <f>F15-G15</f>
        <v>48187466087</v>
      </c>
      <c r="I15" s="15">
        <f aca="true" t="shared" si="1" ref="I15:I46">G15/F15*100</f>
        <v>21.269051547331557</v>
      </c>
    </row>
    <row r="16" spans="1:9" s="32" customFormat="1" ht="11.25">
      <c r="A16" s="8" t="s">
        <v>10</v>
      </c>
      <c r="B16" s="9" t="s">
        <v>6</v>
      </c>
      <c r="C16" s="10">
        <v>26317841662</v>
      </c>
      <c r="D16" s="10">
        <v>798282175</v>
      </c>
      <c r="E16" s="10">
        <v>0</v>
      </c>
      <c r="F16" s="10">
        <v>27116123837</v>
      </c>
      <c r="G16" s="10">
        <v>10101034329</v>
      </c>
      <c r="H16" s="52">
        <f t="shared" si="0"/>
        <v>17015089508</v>
      </c>
      <c r="I16" s="15">
        <f t="shared" si="1"/>
        <v>37.25102595680405</v>
      </c>
    </row>
    <row r="17" spans="1:9" s="55" customFormat="1" ht="11.25">
      <c r="A17" s="12" t="s">
        <v>11</v>
      </c>
      <c r="B17" s="13" t="s">
        <v>12</v>
      </c>
      <c r="C17" s="14">
        <v>622797869</v>
      </c>
      <c r="D17" s="14">
        <v>0</v>
      </c>
      <c r="E17" s="14">
        <v>0</v>
      </c>
      <c r="F17" s="14">
        <v>622797869</v>
      </c>
      <c r="G17" s="14">
        <v>0</v>
      </c>
      <c r="H17" s="51">
        <f t="shared" si="0"/>
        <v>622797869</v>
      </c>
      <c r="I17" s="15">
        <f t="shared" si="1"/>
        <v>0</v>
      </c>
    </row>
    <row r="18" spans="1:9" s="55" customFormat="1" ht="11.25">
      <c r="A18" s="12" t="s">
        <v>13</v>
      </c>
      <c r="B18" s="13" t="s">
        <v>14</v>
      </c>
      <c r="C18" s="14">
        <v>8652023793</v>
      </c>
      <c r="D18" s="14">
        <v>0</v>
      </c>
      <c r="E18" s="14">
        <v>0</v>
      </c>
      <c r="F18" s="14">
        <v>8652023793</v>
      </c>
      <c r="G18" s="14">
        <v>3396419012</v>
      </c>
      <c r="H18" s="51">
        <f t="shared" si="0"/>
        <v>5255604781</v>
      </c>
      <c r="I18" s="15">
        <f t="shared" si="1"/>
        <v>39.25577521813919</v>
      </c>
    </row>
    <row r="19" spans="1:9" s="55" customFormat="1" ht="11.25">
      <c r="A19" s="12" t="s">
        <v>15</v>
      </c>
      <c r="B19" s="13" t="s">
        <v>16</v>
      </c>
      <c r="C19" s="14">
        <v>3100000000</v>
      </c>
      <c r="D19" s="14">
        <v>0</v>
      </c>
      <c r="E19" s="14">
        <v>0</v>
      </c>
      <c r="F19" s="14">
        <v>3100000000</v>
      </c>
      <c r="G19" s="14">
        <v>2206027834</v>
      </c>
      <c r="H19" s="51">
        <f t="shared" si="0"/>
        <v>893972166</v>
      </c>
      <c r="I19" s="15">
        <f t="shared" si="1"/>
        <v>71.16218819354839</v>
      </c>
    </row>
    <row r="20" spans="1:9" s="55" customFormat="1" ht="11.25">
      <c r="A20" s="12" t="s">
        <v>17</v>
      </c>
      <c r="B20" s="13" t="s">
        <v>18</v>
      </c>
      <c r="C20" s="14">
        <v>2320000000</v>
      </c>
      <c r="D20" s="14">
        <v>0</v>
      </c>
      <c r="E20" s="14">
        <v>0</v>
      </c>
      <c r="F20" s="14">
        <v>2320000000</v>
      </c>
      <c r="G20" s="14">
        <v>280451758</v>
      </c>
      <c r="H20" s="51">
        <f t="shared" si="0"/>
        <v>2039548242</v>
      </c>
      <c r="I20" s="15">
        <f t="shared" si="1"/>
        <v>12.088437844827586</v>
      </c>
    </row>
    <row r="21" spans="1:9" s="55" customFormat="1" ht="11.25">
      <c r="A21" s="12" t="s">
        <v>19</v>
      </c>
      <c r="B21" s="58" t="s">
        <v>7</v>
      </c>
      <c r="C21" s="14">
        <v>1250000000</v>
      </c>
      <c r="D21" s="14">
        <v>0</v>
      </c>
      <c r="E21" s="14">
        <v>0</v>
      </c>
      <c r="F21" s="14">
        <v>1250000000</v>
      </c>
      <c r="G21" s="14">
        <v>910694942</v>
      </c>
      <c r="H21" s="51">
        <f t="shared" si="0"/>
        <v>339305058</v>
      </c>
      <c r="I21" s="15">
        <f t="shared" si="1"/>
        <v>72.85559536000001</v>
      </c>
    </row>
    <row r="22" spans="1:9" s="55" customFormat="1" ht="22.5">
      <c r="A22" s="12" t="s">
        <v>78</v>
      </c>
      <c r="B22" s="58" t="s">
        <v>79</v>
      </c>
      <c r="C22" s="14">
        <v>0</v>
      </c>
      <c r="D22" s="14">
        <v>64948800</v>
      </c>
      <c r="E22" s="14">
        <v>0</v>
      </c>
      <c r="F22" s="14">
        <v>64948800</v>
      </c>
      <c r="G22" s="14">
        <v>0</v>
      </c>
      <c r="H22" s="51">
        <f t="shared" si="0"/>
        <v>64948800</v>
      </c>
      <c r="I22" s="15">
        <f t="shared" si="1"/>
        <v>0</v>
      </c>
    </row>
    <row r="23" spans="1:9" s="55" customFormat="1" ht="22.5">
      <c r="A23" s="12" t="s">
        <v>70</v>
      </c>
      <c r="B23" s="58" t="s">
        <v>69</v>
      </c>
      <c r="C23" s="14">
        <v>0</v>
      </c>
      <c r="D23" s="14">
        <v>733333375</v>
      </c>
      <c r="E23" s="14">
        <v>0</v>
      </c>
      <c r="F23" s="14">
        <v>733333375</v>
      </c>
      <c r="G23" s="14">
        <v>199680950</v>
      </c>
      <c r="H23" s="51">
        <f t="shared" si="0"/>
        <v>533652425</v>
      </c>
      <c r="I23" s="15">
        <f t="shared" si="1"/>
        <v>27.22921890743074</v>
      </c>
    </row>
    <row r="24" spans="1:9" s="55" customFormat="1" ht="11.25">
      <c r="A24" s="12" t="s">
        <v>20</v>
      </c>
      <c r="B24" s="13" t="s">
        <v>21</v>
      </c>
      <c r="C24" s="14">
        <v>195000000</v>
      </c>
      <c r="D24" s="14">
        <v>0</v>
      </c>
      <c r="E24" s="14">
        <v>0</v>
      </c>
      <c r="F24" s="14">
        <v>195000000</v>
      </c>
      <c r="G24" s="14">
        <v>111483999</v>
      </c>
      <c r="H24" s="51">
        <f t="shared" si="0"/>
        <v>83516001</v>
      </c>
      <c r="I24" s="15">
        <f t="shared" si="1"/>
        <v>57.171281538461535</v>
      </c>
    </row>
    <row r="25" spans="1:9" s="55" customFormat="1" ht="11.25">
      <c r="A25" s="12" t="s">
        <v>22</v>
      </c>
      <c r="B25" s="13" t="s">
        <v>23</v>
      </c>
      <c r="C25" s="14">
        <v>148020000</v>
      </c>
      <c r="D25" s="14">
        <v>0</v>
      </c>
      <c r="E25" s="14">
        <v>0</v>
      </c>
      <c r="F25" s="14">
        <v>148020000</v>
      </c>
      <c r="G25" s="14">
        <v>13272017</v>
      </c>
      <c r="H25" s="51">
        <f t="shared" si="0"/>
        <v>134747983</v>
      </c>
      <c r="I25" s="15">
        <f t="shared" si="1"/>
        <v>8.96636738278611</v>
      </c>
    </row>
    <row r="26" spans="1:9" s="55" customFormat="1" ht="11.25">
      <c r="A26" s="12" t="s">
        <v>24</v>
      </c>
      <c r="B26" s="13" t="s">
        <v>25</v>
      </c>
      <c r="C26" s="14">
        <v>30000000</v>
      </c>
      <c r="D26" s="14">
        <v>0</v>
      </c>
      <c r="E26" s="14">
        <v>0</v>
      </c>
      <c r="F26" s="14">
        <v>30000000</v>
      </c>
      <c r="G26" s="14">
        <v>23844757</v>
      </c>
      <c r="H26" s="51">
        <f t="shared" si="0"/>
        <v>6155243</v>
      </c>
      <c r="I26" s="15">
        <f t="shared" si="1"/>
        <v>79.48252333333333</v>
      </c>
    </row>
    <row r="27" spans="1:9" s="55" customFormat="1" ht="11.25">
      <c r="A27" s="12" t="s">
        <v>26</v>
      </c>
      <c r="B27" s="13" t="s">
        <v>27</v>
      </c>
      <c r="C27" s="14">
        <v>10000000000</v>
      </c>
      <c r="D27" s="14">
        <v>0</v>
      </c>
      <c r="E27" s="14">
        <v>0</v>
      </c>
      <c r="F27" s="14">
        <v>10000000000</v>
      </c>
      <c r="G27" s="14">
        <v>2959159060</v>
      </c>
      <c r="H27" s="51">
        <f t="shared" si="0"/>
        <v>7040840940</v>
      </c>
      <c r="I27" s="15">
        <f t="shared" si="1"/>
        <v>29.5915906</v>
      </c>
    </row>
    <row r="28" spans="1:9" s="7" customFormat="1" ht="11.25">
      <c r="A28" s="16"/>
      <c r="B28" s="17"/>
      <c r="C28" s="18"/>
      <c r="D28" s="18"/>
      <c r="E28" s="18"/>
      <c r="F28" s="18"/>
      <c r="G28" s="18"/>
      <c r="H28" s="53"/>
      <c r="I28" s="15"/>
    </row>
    <row r="29" spans="1:9" s="32" customFormat="1" ht="11.25">
      <c r="A29" s="8" t="s">
        <v>28</v>
      </c>
      <c r="B29" s="9" t="s">
        <v>29</v>
      </c>
      <c r="C29" s="10">
        <v>1615678985</v>
      </c>
      <c r="D29" s="10">
        <v>27453708314</v>
      </c>
      <c r="E29" s="10">
        <v>0</v>
      </c>
      <c r="F29" s="10">
        <v>29069387299</v>
      </c>
      <c r="G29" s="10">
        <v>1602705205</v>
      </c>
      <c r="H29" s="52">
        <f aca="true" t="shared" si="2" ref="H29:H46">F29-G29</f>
        <v>27466682094</v>
      </c>
      <c r="I29" s="15">
        <f t="shared" si="1"/>
        <v>5.513378003172202</v>
      </c>
    </row>
    <row r="30" spans="1:9" s="7" customFormat="1" ht="11.25">
      <c r="A30" s="16" t="s">
        <v>30</v>
      </c>
      <c r="B30" s="17" t="s">
        <v>31</v>
      </c>
      <c r="C30" s="18">
        <v>338079985</v>
      </c>
      <c r="D30" s="18">
        <v>0</v>
      </c>
      <c r="E30" s="18">
        <v>0</v>
      </c>
      <c r="F30" s="18">
        <v>338079985</v>
      </c>
      <c r="G30" s="18">
        <v>5787302</v>
      </c>
      <c r="H30" s="51">
        <f t="shared" si="2"/>
        <v>332292683</v>
      </c>
      <c r="I30" s="15">
        <f t="shared" si="1"/>
        <v>1.711814439414389</v>
      </c>
    </row>
    <row r="31" spans="1:9" s="7" customFormat="1" ht="11.25">
      <c r="A31" s="16" t="s">
        <v>32</v>
      </c>
      <c r="B31" s="17" t="s">
        <v>33</v>
      </c>
      <c r="C31" s="18">
        <v>100000000</v>
      </c>
      <c r="D31" s="18">
        <v>0</v>
      </c>
      <c r="E31" s="18">
        <v>0</v>
      </c>
      <c r="F31" s="18">
        <v>100000000</v>
      </c>
      <c r="G31" s="18">
        <v>57059800</v>
      </c>
      <c r="H31" s="51">
        <f t="shared" si="2"/>
        <v>42940200</v>
      </c>
      <c r="I31" s="15">
        <f t="shared" si="1"/>
        <v>57.0598</v>
      </c>
    </row>
    <row r="32" spans="1:9" s="7" customFormat="1" ht="11.25">
      <c r="A32" s="16" t="s">
        <v>34</v>
      </c>
      <c r="B32" s="17" t="s">
        <v>35</v>
      </c>
      <c r="C32" s="18">
        <v>1177599000</v>
      </c>
      <c r="D32" s="18">
        <v>0</v>
      </c>
      <c r="E32" s="18">
        <v>0</v>
      </c>
      <c r="F32" s="18">
        <v>1177599000</v>
      </c>
      <c r="G32" s="18">
        <v>960621574</v>
      </c>
      <c r="H32" s="51">
        <f t="shared" si="2"/>
        <v>216977426</v>
      </c>
      <c r="I32" s="15">
        <f t="shared" si="1"/>
        <v>81.57459152054307</v>
      </c>
    </row>
    <row r="33" spans="1:9" s="7" customFormat="1" ht="11.25">
      <c r="A33" s="16"/>
      <c r="B33" s="17"/>
      <c r="C33" s="18"/>
      <c r="D33" s="18"/>
      <c r="E33" s="18"/>
      <c r="F33" s="18"/>
      <c r="G33" s="18"/>
      <c r="H33" s="53"/>
      <c r="I33" s="15"/>
    </row>
    <row r="34" spans="1:9" s="32" customFormat="1" ht="11.25">
      <c r="A34" s="8" t="s">
        <v>36</v>
      </c>
      <c r="B34" s="9" t="s">
        <v>37</v>
      </c>
      <c r="C34" s="10">
        <v>5019729032</v>
      </c>
      <c r="D34" s="10">
        <v>0</v>
      </c>
      <c r="E34" s="10">
        <v>0</v>
      </c>
      <c r="F34" s="10">
        <v>5019729032</v>
      </c>
      <c r="G34" s="10">
        <v>1314034547</v>
      </c>
      <c r="H34" s="52">
        <f t="shared" si="2"/>
        <v>3705694485</v>
      </c>
      <c r="I34" s="15">
        <f t="shared" si="1"/>
        <v>26.177399987593592</v>
      </c>
    </row>
    <row r="35" spans="1:9" s="7" customFormat="1" ht="22.5">
      <c r="A35" s="16" t="s">
        <v>38</v>
      </c>
      <c r="B35" s="20" t="s">
        <v>39</v>
      </c>
      <c r="C35" s="18">
        <v>5019729032</v>
      </c>
      <c r="D35" s="18">
        <v>0</v>
      </c>
      <c r="E35" s="18">
        <v>0</v>
      </c>
      <c r="F35" s="18">
        <v>5019729032</v>
      </c>
      <c r="G35" s="18">
        <v>1314034547</v>
      </c>
      <c r="H35" s="51">
        <f t="shared" si="2"/>
        <v>3705694485</v>
      </c>
      <c r="I35" s="15">
        <f t="shared" si="1"/>
        <v>26.177399987593592</v>
      </c>
    </row>
    <row r="36" spans="1:9" s="7" customFormat="1" ht="11.25">
      <c r="A36" s="16"/>
      <c r="B36" s="17"/>
      <c r="C36" s="18"/>
      <c r="D36" s="18"/>
      <c r="E36" s="18"/>
      <c r="F36" s="18"/>
      <c r="G36" s="18"/>
      <c r="H36" s="53"/>
      <c r="I36" s="15"/>
    </row>
    <row r="37" spans="1:9" s="32" customFormat="1" ht="11.25">
      <c r="A37" s="8" t="s">
        <v>40</v>
      </c>
      <c r="B37" s="9" t="s">
        <v>41</v>
      </c>
      <c r="C37" s="10">
        <v>107727870124</v>
      </c>
      <c r="D37" s="10">
        <v>7372389353</v>
      </c>
      <c r="E37" s="10">
        <v>0</v>
      </c>
      <c r="F37" s="10">
        <v>115100259477</v>
      </c>
      <c r="G37" s="10">
        <v>37371572276</v>
      </c>
      <c r="H37" s="52">
        <f t="shared" si="2"/>
        <v>77728687201</v>
      </c>
      <c r="I37" s="15">
        <f t="shared" si="1"/>
        <v>32.46871244757516</v>
      </c>
    </row>
    <row r="38" spans="1:9" s="55" customFormat="1" ht="11.25">
      <c r="A38" s="8" t="s">
        <v>42</v>
      </c>
      <c r="B38" s="9" t="s">
        <v>43</v>
      </c>
      <c r="C38" s="10">
        <v>107727870124</v>
      </c>
      <c r="D38" s="10">
        <v>7372389353</v>
      </c>
      <c r="E38" s="10">
        <v>0</v>
      </c>
      <c r="F38" s="10">
        <v>115100259477</v>
      </c>
      <c r="G38" s="10">
        <v>37371572276</v>
      </c>
      <c r="H38" s="52">
        <f t="shared" si="2"/>
        <v>77728687201</v>
      </c>
      <c r="I38" s="15">
        <f t="shared" si="1"/>
        <v>32.46871244757516</v>
      </c>
    </row>
    <row r="39" spans="1:9" s="32" customFormat="1" ht="11.25">
      <c r="A39" s="8" t="s">
        <v>44</v>
      </c>
      <c r="B39" s="9" t="s">
        <v>45</v>
      </c>
      <c r="C39" s="10">
        <v>105727870124</v>
      </c>
      <c r="D39" s="10">
        <v>7118507955</v>
      </c>
      <c r="E39" s="10">
        <v>0</v>
      </c>
      <c r="F39" s="10">
        <v>112846378079</v>
      </c>
      <c r="G39" s="10">
        <v>37371572276</v>
      </c>
      <c r="H39" s="52">
        <f t="shared" si="2"/>
        <v>75474805803</v>
      </c>
      <c r="I39" s="15">
        <f t="shared" si="1"/>
        <v>33.11721023942603</v>
      </c>
    </row>
    <row r="40" spans="1:9" s="7" customFormat="1" ht="12" thickBot="1">
      <c r="A40" s="35" t="s">
        <v>46</v>
      </c>
      <c r="B40" s="36" t="s">
        <v>47</v>
      </c>
      <c r="C40" s="37">
        <v>70732049518</v>
      </c>
      <c r="D40" s="37">
        <v>4416771661</v>
      </c>
      <c r="E40" s="37">
        <v>0</v>
      </c>
      <c r="F40" s="37">
        <v>75148821179</v>
      </c>
      <c r="G40" s="37">
        <v>24123724680</v>
      </c>
      <c r="H40" s="59">
        <f t="shared" si="2"/>
        <v>51025096499</v>
      </c>
      <c r="I40" s="60">
        <f t="shared" si="1"/>
        <v>32.101268258804396</v>
      </c>
    </row>
    <row r="41" spans="1:9" s="7" customFormat="1" ht="11.25">
      <c r="A41" s="28" t="s">
        <v>48</v>
      </c>
      <c r="B41" s="29" t="s">
        <v>49</v>
      </c>
      <c r="C41" s="30">
        <v>1250677713</v>
      </c>
      <c r="D41" s="30">
        <v>0</v>
      </c>
      <c r="E41" s="30">
        <v>0</v>
      </c>
      <c r="F41" s="30">
        <v>1250677713</v>
      </c>
      <c r="G41" s="30">
        <v>0</v>
      </c>
      <c r="H41" s="61">
        <f t="shared" si="2"/>
        <v>1250677713</v>
      </c>
      <c r="I41" s="62">
        <f t="shared" si="1"/>
        <v>0</v>
      </c>
    </row>
    <row r="42" spans="1:9" s="7" customFormat="1" ht="11.25">
      <c r="A42" s="16" t="s">
        <v>50</v>
      </c>
      <c r="B42" s="17" t="s">
        <v>51</v>
      </c>
      <c r="C42" s="18">
        <v>1637836919</v>
      </c>
      <c r="D42" s="18">
        <v>10494877</v>
      </c>
      <c r="E42" s="18">
        <v>0</v>
      </c>
      <c r="F42" s="18">
        <v>1648331796</v>
      </c>
      <c r="G42" s="18">
        <v>1648331796</v>
      </c>
      <c r="H42" s="51">
        <f t="shared" si="2"/>
        <v>0</v>
      </c>
      <c r="I42" s="15">
        <f t="shared" si="1"/>
        <v>100</v>
      </c>
    </row>
    <row r="43" spans="1:9" s="7" customFormat="1" ht="11.25">
      <c r="A43" s="16" t="s">
        <v>52</v>
      </c>
      <c r="B43" s="17" t="s">
        <v>53</v>
      </c>
      <c r="C43" s="18">
        <v>32107305974</v>
      </c>
      <c r="D43" s="18">
        <v>2691241417</v>
      </c>
      <c r="E43" s="18">
        <v>0</v>
      </c>
      <c r="F43" s="18">
        <v>34798547391</v>
      </c>
      <c r="G43" s="18">
        <v>11599515800</v>
      </c>
      <c r="H43" s="51">
        <f t="shared" si="2"/>
        <v>23199031591</v>
      </c>
      <c r="I43" s="15">
        <f t="shared" si="1"/>
        <v>33.333333341954386</v>
      </c>
    </row>
    <row r="44" spans="1:9" s="7" customFormat="1" ht="11.25">
      <c r="A44" s="16"/>
      <c r="B44" s="17"/>
      <c r="C44" s="18"/>
      <c r="D44" s="18"/>
      <c r="E44" s="18"/>
      <c r="F44" s="18"/>
      <c r="G44" s="18"/>
      <c r="H44" s="53"/>
      <c r="I44" s="15"/>
    </row>
    <row r="45" spans="1:9" s="32" customFormat="1" ht="11.25">
      <c r="A45" s="8" t="s">
        <v>54</v>
      </c>
      <c r="B45" s="9" t="s">
        <v>55</v>
      </c>
      <c r="C45" s="10">
        <v>2000000000</v>
      </c>
      <c r="D45" s="10">
        <v>0</v>
      </c>
      <c r="E45" s="10">
        <v>0</v>
      </c>
      <c r="F45" s="10">
        <v>2000000000</v>
      </c>
      <c r="G45" s="10">
        <v>0</v>
      </c>
      <c r="H45" s="52">
        <f t="shared" si="2"/>
        <v>2000000000</v>
      </c>
      <c r="I45" s="11">
        <f t="shared" si="1"/>
        <v>0</v>
      </c>
    </row>
    <row r="46" spans="1:9" s="7" customFormat="1" ht="11.25">
      <c r="A46" s="16" t="s">
        <v>56</v>
      </c>
      <c r="B46" s="17" t="s">
        <v>57</v>
      </c>
      <c r="C46" s="18">
        <v>2000000000</v>
      </c>
      <c r="D46" s="18">
        <v>0</v>
      </c>
      <c r="E46" s="18">
        <v>0</v>
      </c>
      <c r="F46" s="18">
        <v>2000000000</v>
      </c>
      <c r="G46" s="18">
        <v>0</v>
      </c>
      <c r="H46" s="51">
        <f t="shared" si="2"/>
        <v>2000000000</v>
      </c>
      <c r="I46" s="15">
        <f t="shared" si="1"/>
        <v>0</v>
      </c>
    </row>
    <row r="47" spans="1:9" s="7" customFormat="1" ht="11.25">
      <c r="A47" s="16"/>
      <c r="B47" s="18"/>
      <c r="C47" s="18"/>
      <c r="D47" s="18"/>
      <c r="E47" s="18"/>
      <c r="F47" s="18"/>
      <c r="G47" s="18"/>
      <c r="H47" s="18"/>
      <c r="I47" s="19"/>
    </row>
    <row r="48" spans="1:9" s="7" customFormat="1" ht="11.25">
      <c r="A48" s="16"/>
      <c r="B48" s="18"/>
      <c r="C48" s="18"/>
      <c r="D48" s="18"/>
      <c r="E48" s="18"/>
      <c r="F48" s="18"/>
      <c r="G48" s="18"/>
      <c r="H48" s="18"/>
      <c r="I48" s="19"/>
    </row>
    <row r="49" spans="1:9" s="7" customFormat="1" ht="11.25">
      <c r="A49" s="16"/>
      <c r="B49" s="18"/>
      <c r="C49" s="18"/>
      <c r="D49" s="18"/>
      <c r="E49" s="18"/>
      <c r="F49" s="18"/>
      <c r="G49" s="18"/>
      <c r="H49" s="18"/>
      <c r="I49" s="19"/>
    </row>
    <row r="50" spans="1:9" s="7" customFormat="1" ht="11.25">
      <c r="A50" s="16"/>
      <c r="B50" s="18"/>
      <c r="C50" s="18"/>
      <c r="D50" s="18"/>
      <c r="E50" s="18"/>
      <c r="F50" s="18"/>
      <c r="G50" s="18"/>
      <c r="H50" s="18"/>
      <c r="I50" s="19"/>
    </row>
    <row r="51" spans="1:9" s="7" customFormat="1" ht="11.25">
      <c r="A51" s="16"/>
      <c r="B51" s="18"/>
      <c r="C51" s="18"/>
      <c r="D51" s="18"/>
      <c r="E51" s="18"/>
      <c r="F51" s="18"/>
      <c r="G51" s="18"/>
      <c r="H51" s="18"/>
      <c r="I51" s="19"/>
    </row>
    <row r="52" spans="1:9" s="7" customFormat="1" ht="11.25">
      <c r="A52" s="16"/>
      <c r="B52" s="17"/>
      <c r="C52" s="17"/>
      <c r="D52" s="31"/>
      <c r="E52" s="31"/>
      <c r="F52" s="31"/>
      <c r="G52" s="38"/>
      <c r="H52" s="38"/>
      <c r="I52" s="39"/>
    </row>
    <row r="53" spans="1:9" ht="12.75">
      <c r="A53" s="33"/>
      <c r="B53" s="24" t="s">
        <v>67</v>
      </c>
      <c r="C53" s="31"/>
      <c r="D53" s="31"/>
      <c r="E53" s="31"/>
      <c r="F53" s="31"/>
      <c r="G53" s="31"/>
      <c r="H53" s="38"/>
      <c r="I53" s="39"/>
    </row>
    <row r="54" spans="1:9" ht="12.75">
      <c r="A54" s="33"/>
      <c r="B54" s="24" t="s">
        <v>68</v>
      </c>
      <c r="C54" s="31"/>
      <c r="D54" s="31"/>
      <c r="E54" s="31"/>
      <c r="F54" s="31"/>
      <c r="G54" s="31"/>
      <c r="H54" s="38"/>
      <c r="I54" s="39"/>
    </row>
    <row r="55" spans="1:9" ht="12.75">
      <c r="A55" s="33"/>
      <c r="B55" s="24"/>
      <c r="C55" s="31"/>
      <c r="D55" s="31"/>
      <c r="E55" s="31"/>
      <c r="F55" s="31"/>
      <c r="G55" s="31"/>
      <c r="H55" s="38"/>
      <c r="I55" s="39"/>
    </row>
    <row r="56" spans="1:9" ht="12.75">
      <c r="A56" s="33"/>
      <c r="B56" s="24"/>
      <c r="C56" s="31"/>
      <c r="D56" s="31"/>
      <c r="E56" s="31"/>
      <c r="F56" s="31"/>
      <c r="G56" s="31"/>
      <c r="H56" s="38"/>
      <c r="I56" s="39"/>
    </row>
    <row r="57" spans="1:9" ht="12.75">
      <c r="A57" s="33"/>
      <c r="B57" s="24"/>
      <c r="C57" s="31"/>
      <c r="D57" s="31"/>
      <c r="E57" s="31"/>
      <c r="F57" s="31"/>
      <c r="G57" s="31"/>
      <c r="H57" s="38"/>
      <c r="I57" s="39"/>
    </row>
    <row r="58" spans="1:9" ht="12.75">
      <c r="A58" s="73" t="s">
        <v>76</v>
      </c>
      <c r="B58" s="74"/>
      <c r="C58" s="74"/>
      <c r="D58" s="74"/>
      <c r="E58" s="74"/>
      <c r="F58" s="74"/>
      <c r="G58" s="74"/>
      <c r="H58" s="74"/>
      <c r="I58" s="75"/>
    </row>
    <row r="59" spans="1:9" ht="12.75">
      <c r="A59" s="44" t="s">
        <v>77</v>
      </c>
      <c r="B59" s="45"/>
      <c r="C59" s="46"/>
      <c r="D59" s="43"/>
      <c r="E59" s="43"/>
      <c r="F59" s="43"/>
      <c r="G59" s="43"/>
      <c r="H59" s="43"/>
      <c r="I59" s="47"/>
    </row>
    <row r="60" spans="1:9" ht="12.75">
      <c r="A60" s="33"/>
      <c r="B60" s="24"/>
      <c r="C60" s="31"/>
      <c r="D60" s="31"/>
      <c r="E60" s="31"/>
      <c r="F60" s="31"/>
      <c r="G60" s="31"/>
      <c r="H60" s="38"/>
      <c r="I60" s="39"/>
    </row>
    <row r="61" spans="1:9" ht="12.75">
      <c r="A61" s="23"/>
      <c r="B61" s="21"/>
      <c r="C61" s="21"/>
      <c r="D61" s="21"/>
      <c r="E61" s="21"/>
      <c r="F61" s="21"/>
      <c r="G61" s="21"/>
      <c r="H61" s="21"/>
      <c r="I61" s="22"/>
    </row>
    <row r="62" spans="1:9" ht="12.75">
      <c r="A62" s="23"/>
      <c r="B62" s="21"/>
      <c r="C62" s="21"/>
      <c r="D62" s="21"/>
      <c r="E62" s="21"/>
      <c r="F62" s="21"/>
      <c r="G62" s="21"/>
      <c r="H62" s="21"/>
      <c r="I62" s="22"/>
    </row>
    <row r="63" spans="1:9" ht="12.75">
      <c r="A63" s="23"/>
      <c r="B63" s="21"/>
      <c r="C63" s="21"/>
      <c r="D63" s="21"/>
      <c r="E63" s="21"/>
      <c r="F63" s="21"/>
      <c r="G63" s="21"/>
      <c r="H63" s="21"/>
      <c r="I63" s="22"/>
    </row>
    <row r="64" spans="1:9" ht="12.75">
      <c r="A64" s="23"/>
      <c r="B64" s="21"/>
      <c r="C64" s="21"/>
      <c r="D64" s="21"/>
      <c r="E64" s="21"/>
      <c r="F64" s="21"/>
      <c r="G64" s="21"/>
      <c r="H64" s="21"/>
      <c r="I64" s="22"/>
    </row>
    <row r="65" spans="1:9" ht="12.75">
      <c r="A65" s="23"/>
      <c r="B65" s="21"/>
      <c r="C65" s="21"/>
      <c r="D65" s="21"/>
      <c r="E65" s="21"/>
      <c r="F65" s="21"/>
      <c r="G65" s="21"/>
      <c r="H65" s="21"/>
      <c r="I65" s="22"/>
    </row>
    <row r="66" spans="1:9" ht="12.75">
      <c r="A66" s="23"/>
      <c r="B66" s="21"/>
      <c r="C66" s="21"/>
      <c r="D66" s="21"/>
      <c r="E66" s="21"/>
      <c r="F66" s="21"/>
      <c r="G66" s="21"/>
      <c r="H66" s="21"/>
      <c r="I66" s="22"/>
    </row>
    <row r="67" spans="1:9" ht="12.75">
      <c r="A67" s="23"/>
      <c r="B67" s="21"/>
      <c r="C67" s="21"/>
      <c r="D67" s="21"/>
      <c r="E67" s="21"/>
      <c r="F67" s="21"/>
      <c r="G67" s="21"/>
      <c r="H67" s="21"/>
      <c r="I67" s="22"/>
    </row>
    <row r="68" spans="1:9" ht="12.75">
      <c r="A68" s="23"/>
      <c r="B68" s="21"/>
      <c r="C68" s="21"/>
      <c r="D68" s="21"/>
      <c r="E68" s="21"/>
      <c r="F68" s="21"/>
      <c r="G68" s="21"/>
      <c r="H68" s="21"/>
      <c r="I68" s="22"/>
    </row>
    <row r="69" spans="1:9" ht="12.75">
      <c r="A69" s="23"/>
      <c r="B69" s="21"/>
      <c r="C69" s="21"/>
      <c r="D69" s="21"/>
      <c r="E69" s="21"/>
      <c r="F69" s="21"/>
      <c r="G69" s="21"/>
      <c r="H69" s="21"/>
      <c r="I69" s="22"/>
    </row>
    <row r="70" spans="1:9" ht="12.75">
      <c r="A70" s="23"/>
      <c r="B70" s="21"/>
      <c r="C70" s="21"/>
      <c r="D70" s="21"/>
      <c r="E70" s="21"/>
      <c r="F70" s="21"/>
      <c r="G70" s="21"/>
      <c r="H70" s="21"/>
      <c r="I70" s="22"/>
    </row>
    <row r="71" spans="1:9" ht="12.75">
      <c r="A71" s="23"/>
      <c r="B71" s="21"/>
      <c r="C71" s="21"/>
      <c r="D71" s="21"/>
      <c r="E71" s="21"/>
      <c r="F71" s="21"/>
      <c r="G71" s="21"/>
      <c r="H71" s="21"/>
      <c r="I71" s="22"/>
    </row>
    <row r="72" spans="1:9" ht="12.75">
      <c r="A72" s="23"/>
      <c r="B72" s="21"/>
      <c r="C72" s="21"/>
      <c r="D72" s="21"/>
      <c r="E72" s="21"/>
      <c r="F72" s="21"/>
      <c r="G72" s="21"/>
      <c r="H72" s="21"/>
      <c r="I72" s="22"/>
    </row>
    <row r="73" spans="1:9" ht="12.75">
      <c r="A73" s="23"/>
      <c r="B73" s="21"/>
      <c r="C73" s="21"/>
      <c r="D73" s="21"/>
      <c r="E73" s="21"/>
      <c r="F73" s="21"/>
      <c r="G73" s="21"/>
      <c r="H73" s="21"/>
      <c r="I73" s="22"/>
    </row>
    <row r="74" spans="1:9" ht="12.75">
      <c r="A74" s="23"/>
      <c r="B74" s="21"/>
      <c r="C74" s="21"/>
      <c r="D74" s="21"/>
      <c r="E74" s="21"/>
      <c r="F74" s="21"/>
      <c r="G74" s="21"/>
      <c r="H74" s="21"/>
      <c r="I74" s="22"/>
    </row>
    <row r="75" spans="1:9" ht="12.75">
      <c r="A75" s="23"/>
      <c r="B75" s="21"/>
      <c r="C75" s="21"/>
      <c r="D75" s="21"/>
      <c r="E75" s="21"/>
      <c r="F75" s="21"/>
      <c r="G75" s="21"/>
      <c r="H75" s="21"/>
      <c r="I75" s="22"/>
    </row>
    <row r="76" spans="1:9" ht="12.75">
      <c r="A76" s="23"/>
      <c r="B76" s="21"/>
      <c r="C76" s="21"/>
      <c r="D76" s="21"/>
      <c r="E76" s="21"/>
      <c r="F76" s="21"/>
      <c r="G76" s="21"/>
      <c r="H76" s="21"/>
      <c r="I76" s="22"/>
    </row>
    <row r="77" spans="1:9" ht="12.75">
      <c r="A77" s="23"/>
      <c r="B77" s="21"/>
      <c r="C77" s="21"/>
      <c r="D77" s="21"/>
      <c r="E77" s="21"/>
      <c r="F77" s="21"/>
      <c r="G77" s="21"/>
      <c r="H77" s="21"/>
      <c r="I77" s="22"/>
    </row>
    <row r="78" spans="1:9" ht="12.75">
      <c r="A78" s="23"/>
      <c r="B78" s="21"/>
      <c r="C78" s="21"/>
      <c r="D78" s="21"/>
      <c r="E78" s="21"/>
      <c r="F78" s="21"/>
      <c r="G78" s="21"/>
      <c r="H78" s="21"/>
      <c r="I78" s="22"/>
    </row>
    <row r="79" spans="1:9" ht="13.5" thickBot="1">
      <c r="A79" s="25"/>
      <c r="B79" s="26"/>
      <c r="C79" s="26"/>
      <c r="D79" s="26"/>
      <c r="E79" s="26"/>
      <c r="F79" s="26"/>
      <c r="G79" s="26"/>
      <c r="H79" s="26"/>
      <c r="I79" s="27"/>
    </row>
  </sheetData>
  <sheetProtection/>
  <mergeCells count="16">
    <mergeCell ref="B1:G1"/>
    <mergeCell ref="H1:H7"/>
    <mergeCell ref="B2:G2"/>
    <mergeCell ref="B3:G3"/>
    <mergeCell ref="B4:G4"/>
    <mergeCell ref="B5:G5"/>
    <mergeCell ref="H8:H9"/>
    <mergeCell ref="I8:I9"/>
    <mergeCell ref="D10:E10"/>
    <mergeCell ref="A58:I58"/>
    <mergeCell ref="A8:A9"/>
    <mergeCell ref="B8:B9"/>
    <mergeCell ref="C8:C9"/>
    <mergeCell ref="D8:E8"/>
    <mergeCell ref="F8:F9"/>
    <mergeCell ref="G8:G9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landscape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Catherine Esther Avendaño Cabeza</cp:lastModifiedBy>
  <cp:lastPrinted>2016-05-25T00:29:35Z</cp:lastPrinted>
  <dcterms:created xsi:type="dcterms:W3CDTF">2016-03-08T12:46:45Z</dcterms:created>
  <dcterms:modified xsi:type="dcterms:W3CDTF">2016-06-07T15:41:59Z</dcterms:modified>
  <cp:category/>
  <cp:version/>
  <cp:contentType/>
  <cp:contentStatus/>
</cp:coreProperties>
</file>